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Dashboard\"/>
    </mc:Choice>
  </mc:AlternateContent>
  <bookViews>
    <workbookView xWindow="0" yWindow="0" windowWidth="28800" windowHeight="12885" tabRatio="937" activeTab="3"/>
  </bookViews>
  <sheets>
    <sheet name="Total DB" sheetId="1" r:id="rId1"/>
    <sheet name="Mr. Choi" sheetId="5" r:id="rId2"/>
    <sheet name="choi_dashboard_data" sheetId="16" r:id="rId3"/>
    <sheet name="choi_dashboard" sheetId="18" r:id="rId4"/>
    <sheet name="Mr. LSD" sheetId="6" r:id="rId5"/>
    <sheet name="Mr. Kim" sheetId="7" r:id="rId6"/>
    <sheet name="Mr. Shin" sheetId="9" r:id="rId7"/>
    <sheet name="Mr. Park" sheetId="10" r:id="rId8"/>
    <sheet name="Mr. Lee" sheetId="11" r:id="rId9"/>
    <sheet name="Mr. Jung" sheetId="12" r:id="rId10"/>
    <sheet name="Mr. Jong" sheetId="13" r:id="rId11"/>
    <sheet name="Mr. Kang" sheetId="14" r:id="rId12"/>
    <sheet name="Mr. Yoon" sheetId="15" r:id="rId13"/>
  </sheets>
  <calcPr calcId="162913"/>
  <pivotCaches>
    <pivotCache cacheId="0" r:id="rId14"/>
    <pivotCache cacheId="5" r:id="rId15"/>
    <pivotCache cacheId="25" r:id="rId1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16" l="1"/>
  <c r="C2" i="16" l="1"/>
</calcChain>
</file>

<file path=xl/sharedStrings.xml><?xml version="1.0" encoding="utf-8"?>
<sst xmlns="http://schemas.openxmlformats.org/spreadsheetml/2006/main" count="294" uniqueCount="58">
  <si>
    <t>Name</t>
  </si>
  <si>
    <t>Total video</t>
  </si>
  <si>
    <t>Problem video</t>
  </si>
  <si>
    <t>Problem video Link</t>
  </si>
  <si>
    <t>Problem name</t>
  </si>
  <si>
    <t>Left Turn</t>
  </si>
  <si>
    <t>Right Turn</t>
  </si>
  <si>
    <t>U Turn</t>
  </si>
  <si>
    <t>Overtaking</t>
  </si>
  <si>
    <t>Month&amp; Year</t>
  </si>
  <si>
    <t>Week</t>
  </si>
  <si>
    <t>Grand Total Video</t>
  </si>
  <si>
    <t>Grand Problem Total</t>
  </si>
  <si>
    <t>Speed</t>
  </si>
  <si>
    <t>Distance</t>
  </si>
  <si>
    <t>Lane change</t>
  </si>
  <si>
    <t>Signal</t>
  </si>
  <si>
    <t>Mr. Choi</t>
  </si>
  <si>
    <t>2020 DECEMBER</t>
  </si>
  <si>
    <t>LSD Tech</t>
  </si>
  <si>
    <t>Mr. Kim</t>
  </si>
  <si>
    <t>Mr. Shin</t>
  </si>
  <si>
    <t>Mr. Park</t>
  </si>
  <si>
    <t>Mr. Lee</t>
  </si>
  <si>
    <t>Mr. Jung</t>
  </si>
  <si>
    <t>Mr. Jong</t>
  </si>
  <si>
    <t>Mr. Kang</t>
  </si>
  <si>
    <t>Mr. Yoon</t>
  </si>
  <si>
    <t>Final Total Analyzed</t>
  </si>
  <si>
    <t>Final Total Problem</t>
  </si>
  <si>
    <t>lane change</t>
  </si>
  <si>
    <t>F:\bb\choi 9th dec\problem</t>
  </si>
  <si>
    <t>F:\bb\18th December choi\problem</t>
  </si>
  <si>
    <t>F:\o2ones big data\28th December\problem</t>
  </si>
  <si>
    <t>2021 JANUARY</t>
  </si>
  <si>
    <t>F:\bb\15th Jan\BlackBox\problem</t>
  </si>
  <si>
    <t>F:\bb\jinho-15th december\new</t>
  </si>
  <si>
    <t>G:\DB_BB_O2ONES\Final -931\3. Mr. Kim\Problem-4\5th Jan 2021-4</t>
  </si>
  <si>
    <t>Centering</t>
  </si>
  <si>
    <t>centering</t>
  </si>
  <si>
    <t>Monthly Total Video</t>
  </si>
  <si>
    <t>Monthly Problem Video</t>
  </si>
  <si>
    <t xml:space="preserve">lane change </t>
  </si>
  <si>
    <t>Mr. LSD</t>
  </si>
  <si>
    <t>Mr.Kim</t>
  </si>
  <si>
    <t>Mr.Choi</t>
  </si>
  <si>
    <t>Lane change, Speed</t>
  </si>
  <si>
    <t>Lane Change</t>
  </si>
  <si>
    <t>Lane Change, Speed</t>
  </si>
  <si>
    <t xml:space="preserve"> Analyzed  Video (T)</t>
  </si>
  <si>
    <t>Problem Video (T)</t>
  </si>
  <si>
    <t>o2ones blackbox Video Database</t>
  </si>
  <si>
    <t>Row Labels</t>
  </si>
  <si>
    <t>Grand Total</t>
  </si>
  <si>
    <t>Driving Accuracy'</t>
  </si>
  <si>
    <t>Driving Accuracy</t>
  </si>
  <si>
    <t>(blank)</t>
  </si>
  <si>
    <t>Count of Problem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</si>
</sst>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2" x14ac:knownFonts="1">
    <font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4"/>
      <color theme="1"/>
      <name val="Calibri"/>
      <scheme val="minor"/>
    </font>
    <font>
      <b/>
      <sz val="16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center" vertical="center"/>
    </xf>
    <xf numFmtId="17" fontId="0" fillId="0" borderId="0" xfId="0" applyNumberFormat="1"/>
    <xf numFmtId="17" fontId="0" fillId="0" borderId="0" xfId="0" applyNumberFormat="1" applyAlignment="1">
      <alignment horizontal="center" vertical="center"/>
    </xf>
    <xf numFmtId="0" fontId="2" fillId="0" borderId="0" xfId="1"/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3" borderId="0" xfId="0" applyFill="1"/>
    <xf numFmtId="0" fontId="1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0" fillId="0" borderId="0" xfId="0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10" fillId="0" borderId="0" xfId="0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NumberFormat="1"/>
    <xf numFmtId="10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</cellXfs>
  <cellStyles count="2">
    <cellStyle name="Hyperlink" xfId="1" builtinId="8"/>
    <cellStyle name="Normal" xfId="0" builtinId="0"/>
  </cellStyles>
  <dxfs count="19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m/d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6216048"/>
        <c:axId val="566214800"/>
      </c:lineChart>
      <c:catAx>
        <c:axId val="566216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6214800"/>
        <c:crosses val="autoZero"/>
        <c:auto val="1"/>
        <c:lblAlgn val="ctr"/>
        <c:lblOffset val="100"/>
        <c:noMultiLvlLbl val="0"/>
      </c:catAx>
      <c:valAx>
        <c:axId val="5662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2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54-4F1B-8E8F-9735850371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54-4F1B-8E8F-97358503718D}"/>
              </c:ext>
            </c:extLst>
          </c:dPt>
          <c:val>
            <c:numRef>
              <c:f>choi_dashboard_data!$C$1:$C$2</c:f>
              <c:numCache>
                <c:formatCode>0.0%</c:formatCode>
                <c:ptCount val="2"/>
                <c:pt idx="0" formatCode="0.00%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54-4F1B-8E8F-973585037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[db (1).xlsx]choi_dashboard_data!PivotTable2</c:name>
    <c:fmtId val="4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choi_dashboard_data!$B$1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choi_dashboard_data!$A$2:$A$4</c:f>
              <c:strCache>
                <c:ptCount val="2"/>
                <c:pt idx="0">
                  <c:v>2020 DECEMBER</c:v>
                </c:pt>
                <c:pt idx="1">
                  <c:v>2021 JANUARY</c:v>
                </c:pt>
              </c:strCache>
            </c:strRef>
          </c:cat>
          <c:val>
            <c:numRef>
              <c:f>choi_dashboard_data!$B$2:$B$4</c:f>
              <c:numCache>
                <c:formatCode>General</c:formatCode>
                <c:ptCount val="2"/>
                <c:pt idx="0">
                  <c:v>60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9-4B7F-8325-EF0340F6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0592080"/>
        <c:axId val="1400593744"/>
      </c:barChart>
      <c:catAx>
        <c:axId val="140059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0593744"/>
        <c:crosses val="autoZero"/>
        <c:auto val="1"/>
        <c:lblAlgn val="ctr"/>
        <c:lblOffset val="100"/>
        <c:noMultiLvlLbl val="0"/>
      </c:catAx>
      <c:valAx>
        <c:axId val="14005937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059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[db (1).xlsx]choi_dashboard_data!PivotTable4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</c:pivotFmts>
    <c:plotArea>
      <c:layout>
        <c:manualLayout>
          <c:layoutTarget val="inner"/>
          <c:xMode val="edge"/>
          <c:yMode val="edge"/>
          <c:x val="4.4584746541385521E-2"/>
          <c:y val="0.29041145976155963"/>
          <c:w val="0.92903270652812231"/>
          <c:h val="0.51073086013502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choi_dashboard_data!$L$1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choi_dashboard_data!$K$2:$K$3</c:f>
              <c:strCache>
                <c:ptCount val="1"/>
                <c:pt idx="0">
                  <c:v>lane change</c:v>
                </c:pt>
              </c:strCache>
            </c:strRef>
          </c:cat>
          <c:val>
            <c:numRef>
              <c:f>choi_dashboard_data!$L$2:$L$3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D4-4791-A45B-30625FF2E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76601104"/>
        <c:axId val="676592784"/>
      </c:barChart>
      <c:catAx>
        <c:axId val="67660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592784"/>
        <c:crosses val="autoZero"/>
        <c:auto val="1"/>
        <c:lblAlgn val="ctr"/>
        <c:lblOffset val="100"/>
        <c:noMultiLvlLbl val="0"/>
      </c:catAx>
      <c:valAx>
        <c:axId val="676592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0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>
      <a:solidFill>
        <a:schemeClr val="dk1">
          <a:shade val="50000"/>
        </a:schemeClr>
      </a:solidFill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project/1.png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48125</xdr:colOff>
      <xdr:row>4</xdr:row>
      <xdr:rowOff>86223</xdr:rowOff>
    </xdr:from>
    <xdr:to>
      <xdr:col>27</xdr:col>
      <xdr:colOff>281237</xdr:colOff>
      <xdr:row>40</xdr:row>
      <xdr:rowOff>114801</xdr:rowOff>
    </xdr:to>
    <xdr:sp macro="" textlink="">
      <xdr:nvSpPr>
        <xdr:cNvPr id="35" name="Rectangle 34"/>
        <xdr:cNvSpPr>
          <a:spLocks/>
        </xdr:cNvSpPr>
      </xdr:nvSpPr>
      <xdr:spPr>
        <a:xfrm>
          <a:off x="1267325" y="848223"/>
          <a:ext cx="15473112" cy="6886578"/>
        </a:xfrm>
        <a:prstGeom prst="rect">
          <a:avLst/>
        </a:prstGeom>
        <a:gradFill>
          <a:gsLst>
            <a:gs pos="0">
              <a:schemeClr val="tx1">
                <a:alpha val="80000"/>
              </a:schemeClr>
            </a:gs>
            <a:gs pos="100000">
              <a:srgbClr val="7030A0">
                <a:alpha val="80000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70419</xdr:colOff>
      <xdr:row>24</xdr:row>
      <xdr:rowOff>58481</xdr:rowOff>
    </xdr:from>
    <xdr:to>
      <xdr:col>27</xdr:col>
      <xdr:colOff>261687</xdr:colOff>
      <xdr:row>24</xdr:row>
      <xdr:rowOff>171451</xdr:rowOff>
    </xdr:to>
    <xdr:sp macro="" textlink="">
      <xdr:nvSpPr>
        <xdr:cNvPr id="36" name="Rectangle 35"/>
        <xdr:cNvSpPr/>
      </xdr:nvSpPr>
      <xdr:spPr>
        <a:xfrm>
          <a:off x="1289619" y="4630481"/>
          <a:ext cx="15431268" cy="11297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7</xdr:col>
      <xdr:colOff>142873</xdr:colOff>
      <xdr:row>4</xdr:row>
      <xdr:rowOff>76200</xdr:rowOff>
    </xdr:from>
    <xdr:to>
      <xdr:col>7</xdr:col>
      <xdr:colOff>270710</xdr:colOff>
      <xdr:row>24</xdr:row>
      <xdr:rowOff>190002</xdr:rowOff>
    </xdr:to>
    <xdr:sp macro="" textlink="">
      <xdr:nvSpPr>
        <xdr:cNvPr id="37" name="Rectangle 36"/>
        <xdr:cNvSpPr/>
      </xdr:nvSpPr>
      <xdr:spPr>
        <a:xfrm rot="5400000">
          <a:off x="2512091" y="2736182"/>
          <a:ext cx="3923802" cy="127837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</xdr:col>
      <xdr:colOff>155199</xdr:colOff>
      <xdr:row>5</xdr:row>
      <xdr:rowOff>47622</xdr:rowOff>
    </xdr:from>
    <xdr:to>
      <xdr:col>5</xdr:col>
      <xdr:colOff>399340</xdr:colOff>
      <xdr:row>7</xdr:row>
      <xdr:rowOff>76197</xdr:rowOff>
    </xdr:to>
    <xdr:sp macro="" textlink="">
      <xdr:nvSpPr>
        <xdr:cNvPr id="38" name="Rounded Rectangle 37"/>
        <xdr:cNvSpPr/>
      </xdr:nvSpPr>
      <xdr:spPr>
        <a:xfrm>
          <a:off x="1374399" y="1000122"/>
          <a:ext cx="2072941" cy="409575"/>
        </a:xfrm>
        <a:prstGeom prst="roundRect">
          <a:avLst>
            <a:gd name="adj" fmla="val 50000"/>
          </a:avLst>
        </a:prstGeom>
        <a:solidFill>
          <a:schemeClr val="bg1">
            <a:alpha val="2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2</xdr:col>
      <xdr:colOff>227594</xdr:colOff>
      <xdr:row>5</xdr:row>
      <xdr:rowOff>83632</xdr:rowOff>
    </xdr:from>
    <xdr:ext cx="1845955" cy="311496"/>
    <xdr:sp macro="" textlink="">
      <xdr:nvSpPr>
        <xdr:cNvPr id="39" name="Rectangle 38"/>
        <xdr:cNvSpPr/>
      </xdr:nvSpPr>
      <xdr:spPr>
        <a:xfrm>
          <a:off x="1446794" y="1036132"/>
          <a:ext cx="1845955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Total Driving Accuracy</a:t>
          </a:r>
        </a:p>
      </xdr:txBody>
    </xdr:sp>
    <xdr:clientData/>
  </xdr:oneCellAnchor>
  <xdr:twoCellAnchor>
    <xdr:from>
      <xdr:col>2</xdr:col>
      <xdr:colOff>336174</xdr:colOff>
      <xdr:row>9</xdr:row>
      <xdr:rowOff>9522</xdr:rowOff>
    </xdr:from>
    <xdr:to>
      <xdr:col>14</xdr:col>
      <xdr:colOff>160212</xdr:colOff>
      <xdr:row>19</xdr:row>
      <xdr:rowOff>95246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416386</xdr:colOff>
      <xdr:row>4</xdr:row>
      <xdr:rowOff>161922</xdr:rowOff>
    </xdr:from>
    <xdr:to>
      <xdr:col>25</xdr:col>
      <xdr:colOff>400552</xdr:colOff>
      <xdr:row>6</xdr:row>
      <xdr:rowOff>190497</xdr:rowOff>
    </xdr:to>
    <xdr:sp macro="" textlink="">
      <xdr:nvSpPr>
        <xdr:cNvPr id="41" name="Rounded Rectangle 40"/>
        <xdr:cNvSpPr/>
      </xdr:nvSpPr>
      <xdr:spPr>
        <a:xfrm>
          <a:off x="14437186" y="923922"/>
          <a:ext cx="1203366" cy="409575"/>
        </a:xfrm>
        <a:prstGeom prst="roundRect">
          <a:avLst>
            <a:gd name="adj" fmla="val 50000"/>
          </a:avLst>
        </a:prstGeom>
        <a:solidFill>
          <a:schemeClr val="bg1">
            <a:alpha val="2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18339</xdr:colOff>
      <xdr:row>25</xdr:row>
      <xdr:rowOff>85722</xdr:rowOff>
    </xdr:from>
    <xdr:to>
      <xdr:col>9</xdr:col>
      <xdr:colOff>361929</xdr:colOff>
      <xdr:row>27</xdr:row>
      <xdr:rowOff>123825</xdr:rowOff>
    </xdr:to>
    <xdr:sp macro="" textlink="">
      <xdr:nvSpPr>
        <xdr:cNvPr id="42" name="Rounded Rectangle 41"/>
        <xdr:cNvSpPr/>
      </xdr:nvSpPr>
      <xdr:spPr>
        <a:xfrm>
          <a:off x="3675939" y="4848222"/>
          <a:ext cx="2172390" cy="419103"/>
        </a:xfrm>
        <a:prstGeom prst="roundRect">
          <a:avLst>
            <a:gd name="adj" fmla="val 50000"/>
          </a:avLst>
        </a:prstGeom>
        <a:solidFill>
          <a:schemeClr val="bg1">
            <a:alpha val="2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6</xdr:col>
      <xdr:colOff>502488</xdr:colOff>
      <xdr:row>25</xdr:row>
      <xdr:rowOff>134265</xdr:rowOff>
    </xdr:from>
    <xdr:ext cx="1263335" cy="311496"/>
    <xdr:sp macro="" textlink="">
      <xdr:nvSpPr>
        <xdr:cNvPr id="43" name="Rectangle 42"/>
        <xdr:cNvSpPr/>
      </xdr:nvSpPr>
      <xdr:spPr>
        <a:xfrm>
          <a:off x="4160088" y="4896765"/>
          <a:ext cx="1263335" cy="311496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n-US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Problems</a:t>
          </a:r>
        </a:p>
      </xdr:txBody>
    </xdr:sp>
    <xdr:clientData/>
  </xdr:oneCellAnchor>
  <xdr:oneCellAnchor>
    <xdr:from>
      <xdr:col>24</xdr:col>
      <xdr:colOff>94678</xdr:colOff>
      <xdr:row>5</xdr:row>
      <xdr:rowOff>16957</xdr:rowOff>
    </xdr:from>
    <xdr:ext cx="695063" cy="311496"/>
    <xdr:sp macro="" textlink="">
      <xdr:nvSpPr>
        <xdr:cNvPr id="44" name="Rectangle 43"/>
        <xdr:cNvSpPr/>
      </xdr:nvSpPr>
      <xdr:spPr>
        <a:xfrm>
          <a:off x="14725078" y="969457"/>
          <a:ext cx="695063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Report</a:t>
          </a:r>
        </a:p>
      </xdr:txBody>
    </xdr:sp>
    <xdr:clientData/>
  </xdr:oneCellAnchor>
  <xdr:twoCellAnchor>
    <xdr:from>
      <xdr:col>3</xdr:col>
      <xdr:colOff>108787</xdr:colOff>
      <xdr:row>7</xdr:row>
      <xdr:rowOff>180974</xdr:rowOff>
    </xdr:from>
    <xdr:to>
      <xdr:col>8</xdr:col>
      <xdr:colOff>156913</xdr:colOff>
      <xdr:row>17</xdr:row>
      <xdr:rowOff>142876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194511</xdr:colOff>
      <xdr:row>12</xdr:row>
      <xdr:rowOff>138110</xdr:rowOff>
    </xdr:from>
    <xdr:to>
      <xdr:col>5</xdr:col>
      <xdr:colOff>427121</xdr:colOff>
      <xdr:row>16</xdr:row>
      <xdr:rowOff>4760</xdr:rowOff>
    </xdr:to>
    <xdr:sp macro="" textlink="$D$2">
      <xdr:nvSpPr>
        <xdr:cNvPr id="46" name="TextBox 45"/>
        <xdr:cNvSpPr txBox="1"/>
      </xdr:nvSpPr>
      <xdr:spPr>
        <a:xfrm>
          <a:off x="2023311" y="2424110"/>
          <a:ext cx="145181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990C2CF-E63E-40E3-956C-E9456A74FD00}" type="TxLink">
            <a:rPr lang="en-US" sz="2200" b="1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 </a:t>
          </a:fld>
          <a:endParaRPr lang="en-US" sz="2200" b="1">
            <a:solidFill>
              <a:schemeClr val="bg1"/>
            </a:solidFill>
          </a:endParaRPr>
        </a:p>
      </xdr:txBody>
    </xdr:sp>
    <xdr:clientData/>
  </xdr:twoCellAnchor>
  <xdr:twoCellAnchor>
    <xdr:from>
      <xdr:col>21</xdr:col>
      <xdr:colOff>361448</xdr:colOff>
      <xdr:row>4</xdr:row>
      <xdr:rowOff>69685</xdr:rowOff>
    </xdr:from>
    <xdr:to>
      <xdr:col>21</xdr:col>
      <xdr:colOff>469232</xdr:colOff>
      <xdr:row>24</xdr:row>
      <xdr:rowOff>149892</xdr:rowOff>
    </xdr:to>
    <xdr:sp macro="" textlink="">
      <xdr:nvSpPr>
        <xdr:cNvPr id="48" name="Rectangle 47"/>
        <xdr:cNvSpPr/>
      </xdr:nvSpPr>
      <xdr:spPr>
        <a:xfrm rot="5400000">
          <a:off x="11271836" y="2722897"/>
          <a:ext cx="3890207" cy="107784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13</xdr:col>
      <xdr:colOff>135854</xdr:colOff>
      <xdr:row>24</xdr:row>
      <xdr:rowOff>85725</xdr:rowOff>
    </xdr:from>
    <xdr:to>
      <xdr:col>13</xdr:col>
      <xdr:colOff>281237</xdr:colOff>
      <xdr:row>40</xdr:row>
      <xdr:rowOff>76203</xdr:rowOff>
    </xdr:to>
    <xdr:sp macro="" textlink="">
      <xdr:nvSpPr>
        <xdr:cNvPr id="49" name="Rectangle 48"/>
        <xdr:cNvSpPr/>
      </xdr:nvSpPr>
      <xdr:spPr>
        <a:xfrm rot="5400000">
          <a:off x="6614107" y="6104272"/>
          <a:ext cx="3038478" cy="145383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23</xdr:col>
      <xdr:colOff>58654</xdr:colOff>
      <xdr:row>24</xdr:row>
      <xdr:rowOff>57152</xdr:rowOff>
    </xdr:from>
    <xdr:to>
      <xdr:col>23</xdr:col>
      <xdr:colOff>186990</xdr:colOff>
      <xdr:row>40</xdr:row>
      <xdr:rowOff>76199</xdr:rowOff>
    </xdr:to>
    <xdr:sp macro="" textlink="">
      <xdr:nvSpPr>
        <xdr:cNvPr id="50" name="Rectangle 49"/>
        <xdr:cNvSpPr/>
      </xdr:nvSpPr>
      <xdr:spPr>
        <a:xfrm rot="5400000">
          <a:off x="12610098" y="6098508"/>
          <a:ext cx="3067047" cy="128336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21</xdr:col>
      <xdr:colOff>573504</xdr:colOff>
      <xdr:row>8</xdr:row>
      <xdr:rowOff>47626</xdr:rowOff>
    </xdr:from>
    <xdr:to>
      <xdr:col>27</xdr:col>
      <xdr:colOff>156911</xdr:colOff>
      <xdr:row>20</xdr:row>
      <xdr:rowOff>66676</xdr:rowOff>
    </xdr:to>
    <xdr:sp macro="" textlink="">
      <xdr:nvSpPr>
        <xdr:cNvPr id="51" name="TextBox 50"/>
        <xdr:cNvSpPr txBox="1"/>
      </xdr:nvSpPr>
      <xdr:spPr>
        <a:xfrm>
          <a:off x="13375104" y="1571626"/>
          <a:ext cx="3241007" cy="2305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1">
              <a:solidFill>
                <a:schemeClr val="bg1"/>
              </a:solidFill>
            </a:rPr>
            <a:t>Report-o2ones
Mr. Kim January month driving 
performance was good but need to improve in lane section. 
-  Centering is improved from last month.
</a:t>
          </a:r>
        </a:p>
      </xdr:txBody>
    </xdr:sp>
    <xdr:clientData/>
  </xdr:twoCellAnchor>
  <xdr:twoCellAnchor>
    <xdr:from>
      <xdr:col>24</xdr:col>
      <xdr:colOff>246146</xdr:colOff>
      <xdr:row>31</xdr:row>
      <xdr:rowOff>152400</xdr:rowOff>
    </xdr:from>
    <xdr:to>
      <xdr:col>26</xdr:col>
      <xdr:colOff>278732</xdr:colOff>
      <xdr:row>35</xdr:row>
      <xdr:rowOff>47625</xdr:rowOff>
    </xdr:to>
    <xdr:sp macro="" textlink="">
      <xdr:nvSpPr>
        <xdr:cNvPr id="52" name="Rounded Rectangle 51"/>
        <xdr:cNvSpPr/>
      </xdr:nvSpPr>
      <xdr:spPr>
        <a:xfrm>
          <a:off x="14876546" y="6057900"/>
          <a:ext cx="1251786" cy="657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500"/>
            <a:t>Upload Files</a:t>
          </a:r>
        </a:p>
      </xdr:txBody>
    </xdr:sp>
    <xdr:clientData/>
  </xdr:twoCellAnchor>
  <xdr:twoCellAnchor>
    <xdr:from>
      <xdr:col>7</xdr:col>
      <xdr:colOff>517651</xdr:colOff>
      <xdr:row>5</xdr:row>
      <xdr:rowOff>142872</xdr:rowOff>
    </xdr:from>
    <xdr:to>
      <xdr:col>11</xdr:col>
      <xdr:colOff>154197</xdr:colOff>
      <xdr:row>7</xdr:row>
      <xdr:rowOff>171447</xdr:rowOff>
    </xdr:to>
    <xdr:sp macro="" textlink="">
      <xdr:nvSpPr>
        <xdr:cNvPr id="54" name="Rounded Rectangle 53"/>
        <xdr:cNvSpPr/>
      </xdr:nvSpPr>
      <xdr:spPr>
        <a:xfrm>
          <a:off x="4784851" y="1095372"/>
          <a:ext cx="2074946" cy="409575"/>
        </a:xfrm>
        <a:prstGeom prst="roundRect">
          <a:avLst>
            <a:gd name="adj" fmla="val 50000"/>
          </a:avLst>
        </a:prstGeom>
        <a:solidFill>
          <a:schemeClr val="bg1">
            <a:alpha val="2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</xdr:col>
      <xdr:colOff>609129</xdr:colOff>
      <xdr:row>5</xdr:row>
      <xdr:rowOff>178882</xdr:rowOff>
    </xdr:from>
    <xdr:ext cx="1807803" cy="311496"/>
    <xdr:sp macro="" textlink="">
      <xdr:nvSpPr>
        <xdr:cNvPr id="55" name="Rectangle 54"/>
        <xdr:cNvSpPr/>
      </xdr:nvSpPr>
      <xdr:spPr>
        <a:xfrm>
          <a:off x="4876329" y="1131382"/>
          <a:ext cx="1807803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Threshold Percentage</a:t>
          </a:r>
        </a:p>
      </xdr:txBody>
    </xdr:sp>
    <xdr:clientData/>
  </xdr:oneCellAnchor>
  <xdr:twoCellAnchor>
    <xdr:from>
      <xdr:col>2</xdr:col>
      <xdr:colOff>19050</xdr:colOff>
      <xdr:row>0</xdr:row>
      <xdr:rowOff>38100</xdr:rowOff>
    </xdr:from>
    <xdr:to>
      <xdr:col>27</xdr:col>
      <xdr:colOff>261687</xdr:colOff>
      <xdr:row>4</xdr:row>
      <xdr:rowOff>28575</xdr:rowOff>
    </xdr:to>
    <xdr:sp macro="" textlink="">
      <xdr:nvSpPr>
        <xdr:cNvPr id="56" name="Rectangle 55"/>
        <xdr:cNvSpPr/>
      </xdr:nvSpPr>
      <xdr:spPr>
        <a:xfrm>
          <a:off x="1238250" y="38100"/>
          <a:ext cx="15482637" cy="752475"/>
        </a:xfrm>
        <a:prstGeom prst="rect">
          <a:avLst/>
        </a:prstGeom>
        <a:gradFill>
          <a:gsLst>
            <a:gs pos="0">
              <a:schemeClr val="tx1">
                <a:alpha val="80000"/>
              </a:schemeClr>
            </a:gs>
            <a:gs pos="100000">
              <a:srgbClr val="7030A0">
                <a:alpha val="80000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02ones</a:t>
          </a:r>
        </a:p>
      </xdr:txBody>
    </xdr:sp>
    <xdr:clientData/>
  </xdr:twoCellAnchor>
  <xdr:twoCellAnchor>
    <xdr:from>
      <xdr:col>17</xdr:col>
      <xdr:colOff>496804</xdr:colOff>
      <xdr:row>12</xdr:row>
      <xdr:rowOff>101265</xdr:rowOff>
    </xdr:from>
    <xdr:to>
      <xdr:col>21</xdr:col>
      <xdr:colOff>76201</xdr:colOff>
      <xdr:row>17</xdr:row>
      <xdr:rowOff>39604</xdr:rowOff>
    </xdr:to>
    <xdr:sp macro="" textlink="">
      <xdr:nvSpPr>
        <xdr:cNvPr id="57" name="TextBox 56"/>
        <xdr:cNvSpPr txBox="1"/>
      </xdr:nvSpPr>
      <xdr:spPr>
        <a:xfrm>
          <a:off x="10860004" y="2387265"/>
          <a:ext cx="2017797" cy="8908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>
              <a:solidFill>
                <a:schemeClr val="bg1"/>
              </a:solidFill>
            </a:rPr>
            <a:t>90-100</a:t>
          </a:r>
          <a:r>
            <a:rPr lang="en-US" sz="1050" baseline="0">
              <a:solidFill>
                <a:schemeClr val="bg1"/>
              </a:solidFill>
            </a:rPr>
            <a:t>      </a:t>
          </a:r>
          <a:r>
            <a:rPr lang="en-US" sz="1200" b="1" baseline="0">
              <a:solidFill>
                <a:schemeClr val="accent6">
                  <a:lumMod val="40000"/>
                  <a:lumOff val="60000"/>
                </a:schemeClr>
              </a:solidFill>
            </a:rPr>
            <a:t>Average</a:t>
          </a:r>
          <a:r>
            <a:rPr lang="en-US" sz="1050">
              <a:solidFill>
                <a:schemeClr val="bg1"/>
              </a:solidFill>
            </a:rPr>
            <a:t/>
          </a:r>
          <a:br>
            <a:rPr lang="en-US" sz="1050">
              <a:solidFill>
                <a:schemeClr val="bg1"/>
              </a:solidFill>
            </a:rPr>
          </a:br>
          <a:r>
            <a:rPr lang="en-US" sz="1050">
              <a:solidFill>
                <a:schemeClr val="bg1"/>
              </a:solidFill>
            </a:rPr>
            <a:t>80-89</a:t>
          </a:r>
          <a:r>
            <a:rPr lang="en-US" sz="1050" baseline="0">
              <a:solidFill>
                <a:schemeClr val="bg1"/>
              </a:solidFill>
            </a:rPr>
            <a:t>        </a:t>
          </a:r>
          <a:r>
            <a:rPr lang="en-US" sz="1200" b="1" baseline="0"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</a:rPr>
            <a:t>Average</a:t>
          </a:r>
          <a:r>
            <a:rPr lang="en-US" sz="1050">
              <a:solidFill>
                <a:schemeClr val="bg1"/>
              </a:solidFill>
            </a:rPr>
            <a:t/>
          </a:r>
          <a:br>
            <a:rPr lang="en-US" sz="1050">
              <a:solidFill>
                <a:schemeClr val="bg1"/>
              </a:solidFill>
            </a:rPr>
          </a:br>
          <a:r>
            <a:rPr lang="en-US" sz="1050">
              <a:solidFill>
                <a:schemeClr val="bg1"/>
              </a:solidFill>
            </a:rPr>
            <a:t>70-79</a:t>
          </a:r>
          <a:r>
            <a:rPr lang="en-US" sz="1050" baseline="0">
              <a:solidFill>
                <a:schemeClr val="bg1"/>
              </a:solidFill>
            </a:rPr>
            <a:t>        </a:t>
          </a:r>
          <a:r>
            <a:rPr lang="en-US" sz="1200" b="1">
              <a:solidFill>
                <a:schemeClr val="accent1">
                  <a:lumMod val="20000"/>
                  <a:lumOff val="80000"/>
                </a:schemeClr>
              </a:solidFill>
            </a:rPr>
            <a:t>Below </a:t>
          </a:r>
          <a:r>
            <a:rPr lang="en-US" sz="1200" b="1" baseline="0">
              <a:solidFill>
                <a:schemeClr val="accent1">
                  <a:lumMod val="20000"/>
                  <a:lumOff val="80000"/>
                </a:schemeClr>
              </a:solidFill>
              <a:effectLst/>
              <a:latin typeface="+mn-lt"/>
              <a:ea typeface="+mn-ea"/>
              <a:cs typeface="+mn-cs"/>
            </a:rPr>
            <a:t>Average</a:t>
          </a:r>
          <a:r>
            <a:rPr lang="en-US" sz="1050">
              <a:solidFill>
                <a:schemeClr val="bg1"/>
              </a:solidFill>
            </a:rPr>
            <a:t/>
          </a:r>
          <a:br>
            <a:rPr lang="en-US" sz="1050">
              <a:solidFill>
                <a:schemeClr val="bg1"/>
              </a:solidFill>
            </a:rPr>
          </a:br>
          <a:r>
            <a:rPr lang="en-US" sz="1050">
              <a:solidFill>
                <a:schemeClr val="bg1"/>
              </a:solidFill>
            </a:rPr>
            <a:t>60-69</a:t>
          </a:r>
          <a:r>
            <a:rPr lang="en-US" sz="1050" baseline="0">
              <a:solidFill>
                <a:schemeClr val="bg1"/>
              </a:solidFill>
            </a:rPr>
            <a:t>        </a:t>
          </a:r>
          <a:r>
            <a:rPr lang="en-US" sz="1200" b="1">
              <a:solidFill>
                <a:schemeClr val="accent4">
                  <a:lumMod val="40000"/>
                  <a:lumOff val="60000"/>
                </a:schemeClr>
              </a:solidFill>
            </a:rPr>
            <a:t>Bad</a:t>
          </a:r>
          <a:r>
            <a:rPr lang="en-US" sz="1050">
              <a:solidFill>
                <a:schemeClr val="bg1"/>
              </a:solidFill>
            </a:rPr>
            <a:t/>
          </a:r>
          <a:br>
            <a:rPr lang="en-US" sz="1050">
              <a:solidFill>
                <a:schemeClr val="bg1"/>
              </a:solidFill>
            </a:rPr>
          </a:br>
          <a:endParaRPr lang="en-US" sz="1200" b="1">
            <a:solidFill>
              <a:schemeClr val="bg1"/>
            </a:solidFill>
          </a:endParaRPr>
        </a:p>
      </xdr:txBody>
    </xdr:sp>
    <xdr:clientData/>
  </xdr:twoCellAnchor>
  <xdr:oneCellAnchor>
    <xdr:from>
      <xdr:col>2</xdr:col>
      <xdr:colOff>115652</xdr:colOff>
      <xdr:row>10</xdr:row>
      <xdr:rowOff>2673</xdr:rowOff>
    </xdr:from>
    <xdr:ext cx="1381778" cy="874920"/>
    <xdr:sp macro="" textlink="">
      <xdr:nvSpPr>
        <xdr:cNvPr id="59" name="Rectangle 58"/>
        <xdr:cNvSpPr/>
      </xdr:nvSpPr>
      <xdr:spPr>
        <a:xfrm>
          <a:off x="1334852" y="1907673"/>
          <a:ext cx="1381778" cy="8749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1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95-100     Outstanding </a:t>
          </a:r>
          <a:br>
            <a:rPr lang="en-US" sz="1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</a:br>
          <a:r>
            <a:rPr lang="en-US" sz="1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90-94       Excelent </a:t>
          </a:r>
          <a:br>
            <a:rPr lang="en-US" sz="1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</a:br>
          <a:r>
            <a:rPr lang="en-US" sz="1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85-89       Very</a:t>
          </a:r>
          <a:r>
            <a:rPr lang="en-US" sz="1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Good</a:t>
          </a:r>
          <a:br>
            <a:rPr lang="en-US" sz="1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</a:br>
          <a:r>
            <a:rPr lang="en-US" sz="1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75-84       Good</a:t>
          </a:r>
          <a:r>
            <a:rPr lang="en-US" sz="12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/>
          </a:r>
          <a:br>
            <a:rPr lang="en-US" sz="12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</a:br>
          <a:r>
            <a:rPr lang="en-US" sz="10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60-74    </a:t>
          </a:r>
          <a:r>
            <a:rPr lang="en-US" sz="1000" b="1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Average</a:t>
          </a:r>
          <a:endParaRPr lang="en-US" sz="10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591901</xdr:colOff>
      <xdr:row>18</xdr:row>
      <xdr:rowOff>183648</xdr:rowOff>
    </xdr:from>
    <xdr:ext cx="2229503" cy="280205"/>
    <xdr:sp macro="" textlink="">
      <xdr:nvSpPr>
        <xdr:cNvPr id="60" name="Rectangle 59"/>
        <xdr:cNvSpPr/>
      </xdr:nvSpPr>
      <xdr:spPr>
        <a:xfrm>
          <a:off x="1811101" y="3612648"/>
          <a:ext cx="2229503" cy="280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12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Your January Score is average</a:t>
          </a:r>
          <a:endParaRPr lang="en-US" sz="12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>
    <xdr:from>
      <xdr:col>16</xdr:col>
      <xdr:colOff>361239</xdr:colOff>
      <xdr:row>25</xdr:row>
      <xdr:rowOff>147886</xdr:rowOff>
    </xdr:from>
    <xdr:to>
      <xdr:col>20</xdr:col>
      <xdr:colOff>95229</xdr:colOff>
      <xdr:row>27</xdr:row>
      <xdr:rowOff>185989</xdr:rowOff>
    </xdr:to>
    <xdr:sp macro="" textlink="">
      <xdr:nvSpPr>
        <xdr:cNvPr id="61" name="Rounded Rectangle 60"/>
        <xdr:cNvSpPr/>
      </xdr:nvSpPr>
      <xdr:spPr>
        <a:xfrm>
          <a:off x="10114839" y="4910386"/>
          <a:ext cx="2172390" cy="419103"/>
        </a:xfrm>
        <a:prstGeom prst="roundRect">
          <a:avLst>
            <a:gd name="adj" fmla="val 50000"/>
          </a:avLst>
        </a:prstGeom>
        <a:solidFill>
          <a:schemeClr val="bg1">
            <a:alpha val="2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16</xdr:col>
      <xdr:colOff>604756</xdr:colOff>
      <xdr:row>26</xdr:row>
      <xdr:rowOff>5929</xdr:rowOff>
    </xdr:from>
    <xdr:ext cx="1749423" cy="311496"/>
    <xdr:sp macro="" textlink="">
      <xdr:nvSpPr>
        <xdr:cNvPr id="62" name="Rectangle 61"/>
        <xdr:cNvSpPr/>
      </xdr:nvSpPr>
      <xdr:spPr>
        <a:xfrm>
          <a:off x="10358356" y="4958929"/>
          <a:ext cx="1749423" cy="311496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n-US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Error VIdeo Example</a:t>
          </a:r>
        </a:p>
      </xdr:txBody>
    </xdr:sp>
    <xdr:clientData/>
  </xdr:oneCellAnchor>
  <xdr:twoCellAnchor>
    <xdr:from>
      <xdr:col>14</xdr:col>
      <xdr:colOff>415088</xdr:colOff>
      <xdr:row>29</xdr:row>
      <xdr:rowOff>69683</xdr:rowOff>
    </xdr:from>
    <xdr:to>
      <xdr:col>22</xdr:col>
      <xdr:colOff>310815</xdr:colOff>
      <xdr:row>31</xdr:row>
      <xdr:rowOff>29578</xdr:rowOff>
    </xdr:to>
    <xdr:sp macro="" textlink="">
      <xdr:nvSpPr>
        <xdr:cNvPr id="63" name="TextBox 62">
          <a:hlinkClick xmlns:r="http://schemas.openxmlformats.org/officeDocument/2006/relationships" r:id="rId3"/>
        </xdr:cNvPr>
        <xdr:cNvSpPr txBox="1"/>
      </xdr:nvSpPr>
      <xdr:spPr>
        <a:xfrm>
          <a:off x="8949488" y="5594183"/>
          <a:ext cx="4772527" cy="3408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chemeClr val="bg1"/>
              </a:solidFill>
            </a:rPr>
            <a:t>Centering		</a:t>
          </a:r>
          <a:r>
            <a:rPr lang="en-US" sz="1200">
              <a:solidFill>
                <a:schemeClr val="accent1">
                  <a:lumMod val="60000"/>
                  <a:lumOff val="40000"/>
                </a:schemeClr>
              </a:solidFill>
            </a:rPr>
            <a:t>project\1.png	    </a:t>
          </a:r>
          <a:r>
            <a:rPr lang="en-US" sz="1600">
              <a:solidFill>
                <a:schemeClr val="bg1"/>
              </a:solidFill>
            </a:rPr>
            <a:t>	</a:t>
          </a:r>
        </a:p>
      </xdr:txBody>
    </xdr:sp>
    <xdr:clientData/>
  </xdr:twoCellAnchor>
  <xdr:twoCellAnchor>
    <xdr:from>
      <xdr:col>14</xdr:col>
      <xdr:colOff>407068</xdr:colOff>
      <xdr:row>31</xdr:row>
      <xdr:rowOff>61662</xdr:rowOff>
    </xdr:from>
    <xdr:to>
      <xdr:col>22</xdr:col>
      <xdr:colOff>102268</xdr:colOff>
      <xdr:row>33</xdr:row>
      <xdr:rowOff>21557</xdr:rowOff>
    </xdr:to>
    <xdr:sp macro="" textlink="">
      <xdr:nvSpPr>
        <xdr:cNvPr id="64" name="TextBox 63"/>
        <xdr:cNvSpPr txBox="1"/>
      </xdr:nvSpPr>
      <xdr:spPr>
        <a:xfrm>
          <a:off x="8941468" y="5967162"/>
          <a:ext cx="4572000" cy="3408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chemeClr val="bg1"/>
              </a:solidFill>
            </a:rPr>
            <a:t>Lane Change	</a:t>
          </a:r>
          <a:r>
            <a:rPr lang="en-US" sz="1200">
              <a:solidFill>
                <a:schemeClr val="bg1"/>
              </a:solidFill>
            </a:rPr>
            <a:t>Link</a:t>
          </a:r>
          <a:r>
            <a:rPr lang="en-US" sz="1600">
              <a:solidFill>
                <a:schemeClr val="bg1"/>
              </a:solidFill>
            </a:rPr>
            <a:t>	</a:t>
          </a:r>
        </a:p>
      </xdr:txBody>
    </xdr:sp>
    <xdr:clientData/>
  </xdr:twoCellAnchor>
  <xdr:twoCellAnchor>
    <xdr:from>
      <xdr:col>14</xdr:col>
      <xdr:colOff>399047</xdr:colOff>
      <xdr:row>33</xdr:row>
      <xdr:rowOff>53641</xdr:rowOff>
    </xdr:from>
    <xdr:to>
      <xdr:col>22</xdr:col>
      <xdr:colOff>94247</xdr:colOff>
      <xdr:row>35</xdr:row>
      <xdr:rowOff>13536</xdr:rowOff>
    </xdr:to>
    <xdr:sp macro="" textlink="">
      <xdr:nvSpPr>
        <xdr:cNvPr id="65" name="TextBox 64"/>
        <xdr:cNvSpPr txBox="1"/>
      </xdr:nvSpPr>
      <xdr:spPr>
        <a:xfrm>
          <a:off x="8933447" y="6340141"/>
          <a:ext cx="4572000" cy="3408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chemeClr val="bg1"/>
              </a:solidFill>
            </a:rPr>
            <a:t>Signal Break  	</a:t>
          </a:r>
          <a:r>
            <a:rPr lang="en-US" sz="1200">
              <a:solidFill>
                <a:schemeClr val="bg1"/>
              </a:solidFill>
            </a:rPr>
            <a:t>Link</a:t>
          </a:r>
          <a:r>
            <a:rPr lang="en-US" sz="1600">
              <a:solidFill>
                <a:schemeClr val="bg1"/>
              </a:solidFill>
            </a:rPr>
            <a:t>	</a:t>
          </a:r>
        </a:p>
      </xdr:txBody>
    </xdr:sp>
    <xdr:clientData/>
  </xdr:twoCellAnchor>
  <xdr:twoCellAnchor>
    <xdr:from>
      <xdr:col>14</xdr:col>
      <xdr:colOff>391026</xdr:colOff>
      <xdr:row>35</xdr:row>
      <xdr:rowOff>5515</xdr:rowOff>
    </xdr:from>
    <xdr:to>
      <xdr:col>22</xdr:col>
      <xdr:colOff>86226</xdr:colOff>
      <xdr:row>36</xdr:row>
      <xdr:rowOff>155910</xdr:rowOff>
    </xdr:to>
    <xdr:sp macro="" textlink="">
      <xdr:nvSpPr>
        <xdr:cNvPr id="66" name="TextBox 65"/>
        <xdr:cNvSpPr txBox="1"/>
      </xdr:nvSpPr>
      <xdr:spPr>
        <a:xfrm>
          <a:off x="8925426" y="6673015"/>
          <a:ext cx="4572000" cy="3408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chemeClr val="bg1"/>
              </a:solidFill>
            </a:rPr>
            <a:t>Speed</a:t>
          </a:r>
          <a:r>
            <a:rPr lang="en-US" sz="1600" baseline="0">
              <a:solidFill>
                <a:schemeClr val="bg1"/>
              </a:solidFill>
            </a:rPr>
            <a:t>    </a:t>
          </a:r>
          <a:r>
            <a:rPr lang="en-US" sz="1600">
              <a:solidFill>
                <a:schemeClr val="bg1"/>
              </a:solidFill>
            </a:rPr>
            <a:t>	                    </a:t>
          </a:r>
          <a:r>
            <a:rPr lang="en-US" sz="1200">
              <a:solidFill>
                <a:schemeClr val="bg1"/>
              </a:solidFill>
            </a:rPr>
            <a:t>Link</a:t>
          </a:r>
          <a:r>
            <a:rPr lang="en-US" sz="1600">
              <a:solidFill>
                <a:schemeClr val="bg1"/>
              </a:solidFill>
            </a:rPr>
            <a:t>	</a:t>
          </a:r>
        </a:p>
      </xdr:txBody>
    </xdr:sp>
    <xdr:clientData/>
  </xdr:twoCellAnchor>
  <xdr:twoCellAnchor>
    <xdr:from>
      <xdr:col>14</xdr:col>
      <xdr:colOff>383005</xdr:colOff>
      <xdr:row>36</xdr:row>
      <xdr:rowOff>127836</xdr:rowOff>
    </xdr:from>
    <xdr:to>
      <xdr:col>22</xdr:col>
      <xdr:colOff>78205</xdr:colOff>
      <xdr:row>38</xdr:row>
      <xdr:rowOff>87731</xdr:rowOff>
    </xdr:to>
    <xdr:sp macro="" textlink="">
      <xdr:nvSpPr>
        <xdr:cNvPr id="67" name="TextBox 66"/>
        <xdr:cNvSpPr txBox="1"/>
      </xdr:nvSpPr>
      <xdr:spPr>
        <a:xfrm>
          <a:off x="8917405" y="6985836"/>
          <a:ext cx="4572000" cy="3408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chemeClr val="bg1"/>
              </a:solidFill>
            </a:rPr>
            <a:t>Traffic light</a:t>
          </a:r>
          <a:r>
            <a:rPr lang="en-US" sz="1600" baseline="0">
              <a:solidFill>
                <a:schemeClr val="bg1"/>
              </a:solidFill>
            </a:rPr>
            <a:t>    </a:t>
          </a:r>
          <a:r>
            <a:rPr lang="en-US" sz="1600">
              <a:solidFill>
                <a:schemeClr val="bg1"/>
              </a:solidFill>
            </a:rPr>
            <a:t>	</a:t>
          </a:r>
          <a:r>
            <a:rPr lang="en-US" sz="1200">
              <a:solidFill>
                <a:schemeClr val="bg1"/>
              </a:solidFill>
            </a:rPr>
            <a:t>Link</a:t>
          </a:r>
          <a:r>
            <a:rPr lang="en-US" sz="1600">
              <a:solidFill>
                <a:schemeClr val="bg1"/>
              </a:solidFill>
            </a:rPr>
            <a:t>	</a:t>
          </a:r>
        </a:p>
      </xdr:txBody>
    </xdr:sp>
    <xdr:clientData/>
  </xdr:twoCellAnchor>
  <xdr:twoCellAnchor>
    <xdr:from>
      <xdr:col>3</xdr:col>
      <xdr:colOff>123825</xdr:colOff>
      <xdr:row>7</xdr:row>
      <xdr:rowOff>171451</xdr:rowOff>
    </xdr:from>
    <xdr:to>
      <xdr:col>8</xdr:col>
      <xdr:colOff>114300</xdr:colOff>
      <xdr:row>18</xdr:row>
      <xdr:rowOff>38101</xdr:rowOff>
    </xdr:to>
    <xdr:graphicFrame macro="">
      <xdr:nvGraphicFramePr>
        <xdr:cNvPr id="68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219074</xdr:colOff>
      <xdr:row>8</xdr:row>
      <xdr:rowOff>133350</xdr:rowOff>
    </xdr:from>
    <xdr:to>
      <xdr:col>17</xdr:col>
      <xdr:colOff>514349</xdr:colOff>
      <xdr:row>22</xdr:row>
      <xdr:rowOff>180975</xdr:rowOff>
    </xdr:to>
    <xdr:graphicFrame macro="">
      <xdr:nvGraphicFramePr>
        <xdr:cNvPr id="69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333375</xdr:colOff>
      <xdr:row>28</xdr:row>
      <xdr:rowOff>76200</xdr:rowOff>
    </xdr:from>
    <xdr:to>
      <xdr:col>12</xdr:col>
      <xdr:colOff>495300</xdr:colOff>
      <xdr:row>38</xdr:row>
      <xdr:rowOff>85725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0.42159</cdr:x>
      <cdr:y>0.50407</cdr:y>
    </cdr:from>
    <cdr:to>
      <cdr:x>0.58045</cdr:x>
      <cdr:y>0.66701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71675" y="1414463"/>
          <a:ext cx="742950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0.35788</cdr:x>
      <cdr:y>0.40185</cdr:y>
    </cdr:from>
    <cdr:to>
      <cdr:x>0.64839</cdr:x>
      <cdr:y>0.59253</cdr:y>
    </cdr:to>
    <cdr:sp macro="" textlink="choi_dashboard_data!$C$1">
      <cdr:nvSpPr>
        <cdr:cNvPr id="2" name="Rectangle 1"/>
        <cdr:cNvSpPr/>
      </cdr:nvSpPr>
      <cdr:spPr>
        <a:xfrm xmlns:a="http://schemas.openxmlformats.org/drawingml/2006/main">
          <a:off x="1087424" y="788485"/>
          <a:ext cx="882679" cy="3741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fld id="{2ED6E0E7-AF1F-4A3C-8431-F0B7DA44346F}" type="TxLink">
            <a:rPr lang="en-US" sz="1800" b="1" i="0" u="none" strike="noStrik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60.00%</a:t>
          </a:fld>
          <a:endParaRPr lang="en-US" sz="8000" b="1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17.708353587965" createdVersion="6" refreshedVersion="6" minRefreshableVersion="3" recordCount="25">
  <cacheSource type="worksheet">
    <worksheetSource ref="A1:S1048576" sheet="Mr. Choi"/>
  </cacheSource>
  <cacheFields count="19">
    <cacheField name="Name" numFmtId="0">
      <sharedItems containsBlank="1"/>
    </cacheField>
    <cacheField name="Month&amp; Year" numFmtId="0">
      <sharedItems containsBlank="1" count="3">
        <s v="2020 DECEMBER"/>
        <m/>
        <s v="2021 JANUARY"/>
      </sharedItems>
    </cacheField>
    <cacheField name="Week" numFmtId="0">
      <sharedItems containsString="0" containsBlank="1" containsNumber="1" containsInteger="1" minValue="1" maxValue="3"/>
    </cacheField>
    <cacheField name="Total video" numFmtId="0">
      <sharedItems containsString="0" containsBlank="1" containsNumber="1" containsInteger="1" minValue="175" maxValue="214"/>
    </cacheField>
    <cacheField name="Problem video" numFmtId="0">
      <sharedItems containsString="0" containsBlank="1" containsNumber="1" containsInteger="1" minValue="2" maxValue="7"/>
    </cacheField>
    <cacheField name="Problem video Link" numFmtId="0">
      <sharedItems containsBlank="1"/>
    </cacheField>
    <cacheField name="Problem name" numFmtId="0">
      <sharedItems containsBlank="1"/>
    </cacheField>
    <cacheField name="Speed" numFmtId="0">
      <sharedItems containsString="0" containsBlank="1" containsNumber="1" containsInteger="1" minValue="0" maxValue="0"/>
    </cacheField>
    <cacheField name="Distance" numFmtId="0">
      <sharedItems containsString="0" containsBlank="1" containsNumber="1" containsInteger="1" minValue="0" maxValue="0"/>
    </cacheField>
    <cacheField name="Lane change" numFmtId="0">
      <sharedItems containsString="0" containsBlank="1" containsNumber="1" containsInteger="1" minValue="2" maxValue="7"/>
    </cacheField>
    <cacheField name="Centering" numFmtId="0">
      <sharedItems containsString="0" containsBlank="1" containsNumber="1" containsInteger="1" minValue="0" maxValue="1"/>
    </cacheField>
    <cacheField name="Signal" numFmtId="0">
      <sharedItems containsString="0" containsBlank="1" containsNumber="1" containsInteger="1" minValue="0" maxValue="0"/>
    </cacheField>
    <cacheField name="Left Turn" numFmtId="0">
      <sharedItems containsString="0" containsBlank="1" containsNumber="1" containsInteger="1" minValue="0" maxValue="0"/>
    </cacheField>
    <cacheField name="Right Turn" numFmtId="0">
      <sharedItems containsString="0" containsBlank="1" containsNumber="1" containsInteger="1" minValue="0" maxValue="0"/>
    </cacheField>
    <cacheField name="U Turn" numFmtId="0">
      <sharedItems containsString="0" containsBlank="1" containsNumber="1" containsInteger="1" minValue="0" maxValue="0"/>
    </cacheField>
    <cacheField name="Overtaking" numFmtId="0">
      <sharedItems containsString="0" containsBlank="1" containsNumber="1" containsInteger="1" minValue="0" maxValue="0"/>
    </cacheField>
    <cacheField name="Monthly Total Video" numFmtId="0">
      <sharedItems containsString="0" containsBlank="1" containsNumber="1" containsInteger="1" minValue="204" maxValue="601"/>
    </cacheField>
    <cacheField name="Monthly Problem Video" numFmtId="0">
      <sharedItems containsString="0" containsBlank="1" containsNumber="1" containsInteger="1" minValue="5" maxValue="14"/>
    </cacheField>
    <cacheField name="Driving Accuracy'" numFmtId="0">
      <sharedItems containsString="0" containsBlank="1" containsNumber="1" containsInteger="1" minValue="40" maxValue="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" refreshedDate="44217.836306712961" createdVersion="6" refreshedVersion="6" minRefreshableVersion="3" recordCount="25">
  <cacheSource type="worksheet">
    <worksheetSource ref="A1:P1048576" sheet="Mr. Choi"/>
  </cacheSource>
  <cacheFields count="16">
    <cacheField name="Name" numFmtId="0">
      <sharedItems containsBlank="1" count="2">
        <s v="Mr. Choi"/>
        <m/>
      </sharedItems>
    </cacheField>
    <cacheField name="Month&amp; Year" numFmtId="0">
      <sharedItems containsBlank="1" count="3">
        <s v="2020 DECEMBER"/>
        <m/>
        <s v="2021 JANUARY"/>
      </sharedItems>
    </cacheField>
    <cacheField name="Week" numFmtId="0">
      <sharedItems containsString="0" containsBlank="1" containsNumber="1" containsInteger="1" minValue="1" maxValue="3"/>
    </cacheField>
    <cacheField name="Total video" numFmtId="0">
      <sharedItems containsString="0" containsBlank="1" containsNumber="1" containsInteger="1" minValue="175" maxValue="214"/>
    </cacheField>
    <cacheField name="Problem video" numFmtId="0">
      <sharedItems containsString="0" containsBlank="1" containsNumber="1" containsInteger="1" minValue="2" maxValue="7"/>
    </cacheField>
    <cacheField name="Problem video Link" numFmtId="0">
      <sharedItems containsBlank="1"/>
    </cacheField>
    <cacheField name="Problem name" numFmtId="0">
      <sharedItems containsBlank="1" count="3">
        <s v="lane change"/>
        <m/>
        <s v="centering"/>
      </sharedItems>
    </cacheField>
    <cacheField name="Speed" numFmtId="0">
      <sharedItems containsString="0" containsBlank="1" containsNumber="1" containsInteger="1" minValue="0" maxValue="0"/>
    </cacheField>
    <cacheField name="Distance" numFmtId="0">
      <sharedItems containsString="0" containsBlank="1" containsNumber="1" containsInteger="1" minValue="0" maxValue="0"/>
    </cacheField>
    <cacheField name="Lane change" numFmtId="0">
      <sharedItems containsString="0" containsBlank="1" containsNumber="1" containsInteger="1" minValue="2" maxValue="7"/>
    </cacheField>
    <cacheField name="Centering" numFmtId="0">
      <sharedItems containsString="0" containsBlank="1" containsNumber="1" containsInteger="1" minValue="0" maxValue="1"/>
    </cacheField>
    <cacheField name="Signal" numFmtId="0">
      <sharedItems containsString="0" containsBlank="1" containsNumber="1" containsInteger="1" minValue="0" maxValue="0"/>
    </cacheField>
    <cacheField name="Left Turn" numFmtId="0">
      <sharedItems containsString="0" containsBlank="1" containsNumber="1" containsInteger="1" minValue="0" maxValue="0"/>
    </cacheField>
    <cacheField name="Right Turn" numFmtId="0">
      <sharedItems containsString="0" containsBlank="1" containsNumber="1" containsInteger="1" minValue="0" maxValue="0"/>
    </cacheField>
    <cacheField name="U Turn" numFmtId="0">
      <sharedItems containsString="0" containsBlank="1" containsNumber="1" containsInteger="1" minValue="0" maxValue="0"/>
    </cacheField>
    <cacheField name="Overtaking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ser" refreshedDate="44217.840340856485" createdVersion="6" refreshedVersion="6" minRefreshableVersion="3" recordCount="18">
  <cacheSource type="worksheet">
    <worksheetSource ref="A1:R19" sheet="Mr. Choi"/>
  </cacheSource>
  <cacheFields count="18">
    <cacheField name="Name" numFmtId="0">
      <sharedItems containsBlank="1"/>
    </cacheField>
    <cacheField name="Month&amp; Year" numFmtId="0">
      <sharedItems containsBlank="1"/>
    </cacheField>
    <cacheField name="Week" numFmtId="0">
      <sharedItems containsString="0" containsBlank="1" containsNumber="1" containsInteger="1" minValue="1" maxValue="3"/>
    </cacheField>
    <cacheField name="Total video" numFmtId="0">
      <sharedItems containsString="0" containsBlank="1" containsNumber="1" containsInteger="1" minValue="175" maxValue="214"/>
    </cacheField>
    <cacheField name="Problem video" numFmtId="0">
      <sharedItems containsString="0" containsBlank="1" containsNumber="1" containsInteger="1" minValue="2" maxValue="7"/>
    </cacheField>
    <cacheField name="Problem video Link" numFmtId="0">
      <sharedItems containsBlank="1"/>
    </cacheField>
    <cacheField name="Problem name" numFmtId="0">
      <sharedItems containsBlank="1" count="3">
        <s v="lane change"/>
        <m/>
        <s v="centering" u="1"/>
      </sharedItems>
    </cacheField>
    <cacheField name="Speed" numFmtId="0">
      <sharedItems containsString="0" containsBlank="1" containsNumber="1" containsInteger="1" minValue="0" maxValue="0"/>
    </cacheField>
    <cacheField name="Distance" numFmtId="0">
      <sharedItems containsString="0" containsBlank="1" containsNumber="1" containsInteger="1" minValue="0" maxValue="0"/>
    </cacheField>
    <cacheField name="Lane change" numFmtId="0">
      <sharedItems containsString="0" containsBlank="1" containsNumber="1" containsInteger="1" minValue="2" maxValue="7"/>
    </cacheField>
    <cacheField name="Centering" numFmtId="0">
      <sharedItems containsString="0" containsBlank="1" containsNumber="1" containsInteger="1" minValue="0" maxValue="0"/>
    </cacheField>
    <cacheField name="Signal" numFmtId="0">
      <sharedItems containsString="0" containsBlank="1" containsNumber="1" containsInteger="1" minValue="0" maxValue="0"/>
    </cacheField>
    <cacheField name="Left Turn" numFmtId="0">
      <sharedItems containsString="0" containsBlank="1" containsNumber="1" containsInteger="1" minValue="0" maxValue="0"/>
    </cacheField>
    <cacheField name="Right Turn" numFmtId="0">
      <sharedItems containsString="0" containsBlank="1" containsNumber="1" containsInteger="1" minValue="0" maxValue="0"/>
    </cacheField>
    <cacheField name="U Turn" numFmtId="0">
      <sharedItems containsString="0" containsBlank="1" containsNumber="1" containsInteger="1" minValue="0" maxValue="0"/>
    </cacheField>
    <cacheField name="Overtaking" numFmtId="0">
      <sharedItems containsString="0" containsBlank="1" containsNumber="1" containsInteger="1" minValue="0" maxValue="0"/>
    </cacheField>
    <cacheField name="Monthly Total Video" numFmtId="0">
      <sharedItems containsString="0" containsBlank="1" containsNumber="1" containsInteger="1" minValue="601" maxValue="601"/>
    </cacheField>
    <cacheField name="Monthly Problem Video" numFmtId="0">
      <sharedItems containsString="0" containsBlank="1" containsNumber="1" containsInteger="1" minValue="14" maxValue="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">
  <r>
    <s v="Mr. Choi"/>
    <x v="0"/>
    <n v="1"/>
    <n v="175"/>
    <n v="2"/>
    <s v="F:\bb\choi 9th dec\problem"/>
    <s v="lane change"/>
    <n v="0"/>
    <n v="0"/>
    <n v="2"/>
    <n v="0"/>
    <n v="0"/>
    <n v="0"/>
    <n v="0"/>
    <n v="0"/>
    <n v="0"/>
    <n v="601"/>
    <n v="14"/>
    <n v="60"/>
  </r>
  <r>
    <m/>
    <x v="1"/>
    <m/>
    <m/>
    <m/>
    <s v="F:\bb\choi 9th dec\problem"/>
    <s v="lane change"/>
    <m/>
    <m/>
    <m/>
    <m/>
    <m/>
    <m/>
    <m/>
    <m/>
    <m/>
    <m/>
    <m/>
    <m/>
  </r>
  <r>
    <m/>
    <x v="1"/>
    <m/>
    <m/>
    <m/>
    <m/>
    <m/>
    <m/>
    <m/>
    <m/>
    <m/>
    <m/>
    <m/>
    <m/>
    <m/>
    <m/>
    <m/>
    <m/>
    <m/>
  </r>
  <r>
    <m/>
    <x v="1"/>
    <n v="2"/>
    <n v="214"/>
    <n v="7"/>
    <s v="F:\bb\18th December choi\problem"/>
    <s v="lane change"/>
    <n v="0"/>
    <n v="0"/>
    <n v="7"/>
    <n v="0"/>
    <n v="0"/>
    <n v="0"/>
    <n v="0"/>
    <n v="0"/>
    <n v="0"/>
    <m/>
    <m/>
    <m/>
  </r>
  <r>
    <m/>
    <x v="1"/>
    <m/>
    <m/>
    <m/>
    <s v="F:\bb\18th December choi\problem"/>
    <s v="lane change"/>
    <m/>
    <m/>
    <m/>
    <m/>
    <m/>
    <m/>
    <m/>
    <m/>
    <m/>
    <m/>
    <m/>
    <m/>
  </r>
  <r>
    <m/>
    <x v="1"/>
    <m/>
    <m/>
    <m/>
    <s v="F:\bb\18th December choi\problem"/>
    <s v="lane change"/>
    <m/>
    <m/>
    <m/>
    <m/>
    <m/>
    <m/>
    <m/>
    <m/>
    <m/>
    <m/>
    <m/>
    <m/>
  </r>
  <r>
    <m/>
    <x v="1"/>
    <m/>
    <m/>
    <m/>
    <s v="F:\bb\18th December choi\problem"/>
    <s v="lane change"/>
    <m/>
    <m/>
    <m/>
    <m/>
    <m/>
    <m/>
    <m/>
    <m/>
    <m/>
    <m/>
    <m/>
    <m/>
  </r>
  <r>
    <m/>
    <x v="1"/>
    <m/>
    <m/>
    <m/>
    <s v="F:\bb\18th December choi\problem"/>
    <s v="lane change"/>
    <m/>
    <m/>
    <m/>
    <m/>
    <m/>
    <m/>
    <m/>
    <m/>
    <m/>
    <m/>
    <m/>
    <m/>
  </r>
  <r>
    <m/>
    <x v="1"/>
    <m/>
    <m/>
    <m/>
    <s v="F:\bb\18th December choi\problem"/>
    <s v="lane change"/>
    <m/>
    <m/>
    <m/>
    <m/>
    <m/>
    <m/>
    <m/>
    <m/>
    <m/>
    <m/>
    <m/>
    <m/>
  </r>
  <r>
    <m/>
    <x v="1"/>
    <m/>
    <m/>
    <m/>
    <s v="F:\bb\18th December choi\problem"/>
    <s v="lane change"/>
    <m/>
    <m/>
    <m/>
    <m/>
    <m/>
    <m/>
    <m/>
    <m/>
    <m/>
    <m/>
    <m/>
    <m/>
  </r>
  <r>
    <m/>
    <x v="1"/>
    <m/>
    <m/>
    <m/>
    <m/>
    <m/>
    <m/>
    <m/>
    <m/>
    <m/>
    <m/>
    <m/>
    <m/>
    <m/>
    <m/>
    <m/>
    <m/>
    <m/>
  </r>
  <r>
    <m/>
    <x v="1"/>
    <n v="3"/>
    <n v="212"/>
    <n v="5"/>
    <s v="F:\o2ones big data\28th December\problem"/>
    <s v="lane change"/>
    <n v="0"/>
    <n v="0"/>
    <n v="5"/>
    <n v="0"/>
    <n v="0"/>
    <n v="0"/>
    <n v="0"/>
    <n v="0"/>
    <n v="0"/>
    <m/>
    <m/>
    <m/>
  </r>
  <r>
    <m/>
    <x v="1"/>
    <m/>
    <m/>
    <m/>
    <s v="F:\o2ones big data\28th December\problem"/>
    <s v="lane change"/>
    <m/>
    <m/>
    <m/>
    <m/>
    <m/>
    <m/>
    <m/>
    <m/>
    <m/>
    <m/>
    <m/>
    <m/>
  </r>
  <r>
    <m/>
    <x v="1"/>
    <m/>
    <m/>
    <m/>
    <s v="F:\o2ones big data\28th December\problem"/>
    <s v="lane change"/>
    <m/>
    <m/>
    <m/>
    <m/>
    <m/>
    <m/>
    <m/>
    <m/>
    <m/>
    <m/>
    <m/>
    <m/>
  </r>
  <r>
    <m/>
    <x v="1"/>
    <m/>
    <m/>
    <m/>
    <s v="F:\o2ones big data\28th December\problem"/>
    <s v="lane change"/>
    <m/>
    <m/>
    <m/>
    <m/>
    <m/>
    <m/>
    <m/>
    <m/>
    <m/>
    <m/>
    <m/>
    <m/>
  </r>
  <r>
    <m/>
    <x v="1"/>
    <m/>
    <m/>
    <m/>
    <s v="F:\o2ones big data\28th December\problem"/>
    <s v="lane change"/>
    <m/>
    <m/>
    <m/>
    <m/>
    <m/>
    <m/>
    <m/>
    <m/>
    <m/>
    <m/>
    <m/>
    <m/>
  </r>
  <r>
    <m/>
    <x v="1"/>
    <m/>
    <m/>
    <m/>
    <m/>
    <m/>
    <m/>
    <m/>
    <m/>
    <m/>
    <m/>
    <m/>
    <m/>
    <m/>
    <m/>
    <m/>
    <m/>
    <m/>
  </r>
  <r>
    <m/>
    <x v="1"/>
    <m/>
    <m/>
    <m/>
    <m/>
    <m/>
    <m/>
    <m/>
    <m/>
    <m/>
    <m/>
    <m/>
    <m/>
    <m/>
    <m/>
    <m/>
    <m/>
    <m/>
  </r>
  <r>
    <s v="Mr. Choi"/>
    <x v="2"/>
    <n v="1"/>
    <n v="204"/>
    <n v="5"/>
    <s v="F:\bb\15th Jan\BlackBox\problem"/>
    <s v="lane change"/>
    <n v="0"/>
    <n v="0"/>
    <n v="4"/>
    <n v="1"/>
    <n v="0"/>
    <n v="0"/>
    <n v="0"/>
    <n v="0"/>
    <n v="0"/>
    <n v="204"/>
    <n v="5"/>
    <n v="40"/>
  </r>
  <r>
    <m/>
    <x v="1"/>
    <m/>
    <m/>
    <m/>
    <s v="F:\bb\15th Jan\BlackBox\problem"/>
    <s v="lane change"/>
    <m/>
    <m/>
    <m/>
    <m/>
    <m/>
    <m/>
    <m/>
    <m/>
    <m/>
    <m/>
    <m/>
    <m/>
  </r>
  <r>
    <m/>
    <x v="1"/>
    <m/>
    <m/>
    <m/>
    <s v="F:\bb\15th Jan\BlackBox\problem"/>
    <s v="lane change"/>
    <m/>
    <m/>
    <m/>
    <m/>
    <m/>
    <m/>
    <m/>
    <m/>
    <m/>
    <m/>
    <m/>
    <m/>
  </r>
  <r>
    <m/>
    <x v="1"/>
    <m/>
    <m/>
    <m/>
    <s v="F:\bb\15th Jan\BlackBox\problem"/>
    <s v="lane change"/>
    <m/>
    <m/>
    <m/>
    <m/>
    <m/>
    <m/>
    <m/>
    <m/>
    <m/>
    <m/>
    <m/>
    <m/>
  </r>
  <r>
    <m/>
    <x v="1"/>
    <m/>
    <m/>
    <m/>
    <s v="F:\bb\15th Jan\BlackBox\problem"/>
    <s v="centering"/>
    <m/>
    <m/>
    <m/>
    <m/>
    <m/>
    <m/>
    <m/>
    <m/>
    <m/>
    <m/>
    <m/>
    <m/>
  </r>
  <r>
    <m/>
    <x v="1"/>
    <m/>
    <m/>
    <m/>
    <m/>
    <m/>
    <m/>
    <m/>
    <m/>
    <m/>
    <m/>
    <m/>
    <m/>
    <m/>
    <m/>
    <m/>
    <m/>
    <m/>
  </r>
  <r>
    <m/>
    <x v="1"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">
  <r>
    <x v="0"/>
    <x v="0"/>
    <n v="1"/>
    <n v="175"/>
    <n v="2"/>
    <s v="F:\bb\choi 9th dec\problem"/>
    <x v="0"/>
    <n v="0"/>
    <n v="0"/>
    <n v="2"/>
    <n v="0"/>
    <n v="0"/>
    <n v="0"/>
    <n v="0"/>
    <n v="0"/>
    <n v="0"/>
  </r>
  <r>
    <x v="1"/>
    <x v="1"/>
    <m/>
    <m/>
    <m/>
    <s v="F:\bb\choi 9th dec\problem"/>
    <x v="0"/>
    <m/>
    <m/>
    <m/>
    <m/>
    <m/>
    <m/>
    <m/>
    <m/>
    <m/>
  </r>
  <r>
    <x v="1"/>
    <x v="1"/>
    <m/>
    <m/>
    <m/>
    <m/>
    <x v="1"/>
    <m/>
    <m/>
    <m/>
    <m/>
    <m/>
    <m/>
    <m/>
    <m/>
    <m/>
  </r>
  <r>
    <x v="1"/>
    <x v="1"/>
    <n v="2"/>
    <n v="214"/>
    <n v="7"/>
    <s v="F:\bb\18th December choi\problem"/>
    <x v="0"/>
    <n v="0"/>
    <n v="0"/>
    <n v="7"/>
    <n v="0"/>
    <n v="0"/>
    <n v="0"/>
    <n v="0"/>
    <n v="0"/>
    <n v="0"/>
  </r>
  <r>
    <x v="1"/>
    <x v="1"/>
    <m/>
    <m/>
    <m/>
    <s v="F:\bb\18th December choi\problem"/>
    <x v="0"/>
    <m/>
    <m/>
    <m/>
    <m/>
    <m/>
    <m/>
    <m/>
    <m/>
    <m/>
  </r>
  <r>
    <x v="1"/>
    <x v="1"/>
    <m/>
    <m/>
    <m/>
    <s v="F:\bb\18th December choi\problem"/>
    <x v="0"/>
    <m/>
    <m/>
    <m/>
    <m/>
    <m/>
    <m/>
    <m/>
    <m/>
    <m/>
  </r>
  <r>
    <x v="1"/>
    <x v="1"/>
    <m/>
    <m/>
    <m/>
    <s v="F:\bb\18th December choi\problem"/>
    <x v="0"/>
    <m/>
    <m/>
    <m/>
    <m/>
    <m/>
    <m/>
    <m/>
    <m/>
    <m/>
  </r>
  <r>
    <x v="1"/>
    <x v="1"/>
    <m/>
    <m/>
    <m/>
    <s v="F:\bb\18th December choi\problem"/>
    <x v="0"/>
    <m/>
    <m/>
    <m/>
    <m/>
    <m/>
    <m/>
    <m/>
    <m/>
    <m/>
  </r>
  <r>
    <x v="1"/>
    <x v="1"/>
    <m/>
    <m/>
    <m/>
    <s v="F:\bb\18th December choi\problem"/>
    <x v="0"/>
    <m/>
    <m/>
    <m/>
    <m/>
    <m/>
    <m/>
    <m/>
    <m/>
    <m/>
  </r>
  <r>
    <x v="1"/>
    <x v="1"/>
    <m/>
    <m/>
    <m/>
    <s v="F:\bb\18th December choi\problem"/>
    <x v="0"/>
    <m/>
    <m/>
    <m/>
    <m/>
    <m/>
    <m/>
    <m/>
    <m/>
    <m/>
  </r>
  <r>
    <x v="1"/>
    <x v="1"/>
    <m/>
    <m/>
    <m/>
    <m/>
    <x v="1"/>
    <m/>
    <m/>
    <m/>
    <m/>
    <m/>
    <m/>
    <m/>
    <m/>
    <m/>
  </r>
  <r>
    <x v="1"/>
    <x v="1"/>
    <n v="3"/>
    <n v="212"/>
    <n v="5"/>
    <s v="F:\o2ones big data\28th December\problem"/>
    <x v="0"/>
    <n v="0"/>
    <n v="0"/>
    <n v="5"/>
    <n v="0"/>
    <n v="0"/>
    <n v="0"/>
    <n v="0"/>
    <n v="0"/>
    <n v="0"/>
  </r>
  <r>
    <x v="1"/>
    <x v="1"/>
    <m/>
    <m/>
    <m/>
    <s v="F:\o2ones big data\28th December\problem"/>
    <x v="0"/>
    <m/>
    <m/>
    <m/>
    <m/>
    <m/>
    <m/>
    <m/>
    <m/>
    <m/>
  </r>
  <r>
    <x v="1"/>
    <x v="1"/>
    <m/>
    <m/>
    <m/>
    <s v="F:\o2ones big data\28th December\problem"/>
    <x v="0"/>
    <m/>
    <m/>
    <m/>
    <m/>
    <m/>
    <m/>
    <m/>
    <m/>
    <m/>
  </r>
  <r>
    <x v="1"/>
    <x v="1"/>
    <m/>
    <m/>
    <m/>
    <s v="F:\o2ones big data\28th December\problem"/>
    <x v="0"/>
    <m/>
    <m/>
    <m/>
    <m/>
    <m/>
    <m/>
    <m/>
    <m/>
    <m/>
  </r>
  <r>
    <x v="1"/>
    <x v="1"/>
    <m/>
    <m/>
    <m/>
    <s v="F:\o2ones big data\28th December\problem"/>
    <x v="0"/>
    <m/>
    <m/>
    <m/>
    <m/>
    <m/>
    <m/>
    <m/>
    <m/>
    <m/>
  </r>
  <r>
    <x v="1"/>
    <x v="1"/>
    <m/>
    <m/>
    <m/>
    <m/>
    <x v="1"/>
    <m/>
    <m/>
    <m/>
    <m/>
    <m/>
    <m/>
    <m/>
    <m/>
    <m/>
  </r>
  <r>
    <x v="1"/>
    <x v="1"/>
    <m/>
    <m/>
    <m/>
    <m/>
    <x v="1"/>
    <m/>
    <m/>
    <m/>
    <m/>
    <m/>
    <m/>
    <m/>
    <m/>
    <m/>
  </r>
  <r>
    <x v="0"/>
    <x v="2"/>
    <n v="1"/>
    <n v="204"/>
    <n v="5"/>
    <s v="F:\bb\15th Jan\BlackBox\problem"/>
    <x v="0"/>
    <n v="0"/>
    <n v="0"/>
    <n v="4"/>
    <n v="1"/>
    <n v="0"/>
    <n v="0"/>
    <n v="0"/>
    <n v="0"/>
    <n v="0"/>
  </r>
  <r>
    <x v="1"/>
    <x v="1"/>
    <m/>
    <m/>
    <m/>
    <s v="F:\bb\15th Jan\BlackBox\problem"/>
    <x v="0"/>
    <m/>
    <m/>
    <m/>
    <m/>
    <m/>
    <m/>
    <m/>
    <m/>
    <m/>
  </r>
  <r>
    <x v="1"/>
    <x v="1"/>
    <m/>
    <m/>
    <m/>
    <s v="F:\bb\15th Jan\BlackBox\problem"/>
    <x v="0"/>
    <m/>
    <m/>
    <m/>
    <m/>
    <m/>
    <m/>
    <m/>
    <m/>
    <m/>
  </r>
  <r>
    <x v="1"/>
    <x v="1"/>
    <m/>
    <m/>
    <m/>
    <s v="F:\bb\15th Jan\BlackBox\problem"/>
    <x v="0"/>
    <m/>
    <m/>
    <m/>
    <m/>
    <m/>
    <m/>
    <m/>
    <m/>
    <m/>
  </r>
  <r>
    <x v="1"/>
    <x v="1"/>
    <m/>
    <m/>
    <m/>
    <s v="F:\bb\15th Jan\BlackBox\problem"/>
    <x v="2"/>
    <m/>
    <m/>
    <m/>
    <m/>
    <m/>
    <m/>
    <m/>
    <m/>
    <m/>
  </r>
  <r>
    <x v="1"/>
    <x v="1"/>
    <m/>
    <m/>
    <m/>
    <m/>
    <x v="1"/>
    <m/>
    <m/>
    <m/>
    <m/>
    <m/>
    <m/>
    <m/>
    <m/>
    <m/>
  </r>
  <r>
    <x v="1"/>
    <x v="1"/>
    <m/>
    <m/>
    <m/>
    <m/>
    <x v="1"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8">
  <r>
    <s v="Mr. Choi"/>
    <s v="2020 DECEMBER"/>
    <n v="1"/>
    <n v="175"/>
    <n v="2"/>
    <s v="F:\bb\choi 9th dec\problem"/>
    <x v="0"/>
    <n v="0"/>
    <n v="0"/>
    <n v="2"/>
    <n v="0"/>
    <n v="0"/>
    <n v="0"/>
    <n v="0"/>
    <n v="0"/>
    <n v="0"/>
    <n v="601"/>
    <n v="14"/>
  </r>
  <r>
    <m/>
    <m/>
    <m/>
    <m/>
    <m/>
    <s v="F:\bb\choi 9th dec\problem"/>
    <x v="0"/>
    <m/>
    <m/>
    <m/>
    <m/>
    <m/>
    <m/>
    <m/>
    <m/>
    <m/>
    <m/>
    <m/>
  </r>
  <r>
    <m/>
    <m/>
    <m/>
    <m/>
    <m/>
    <m/>
    <x v="1"/>
    <m/>
    <m/>
    <m/>
    <m/>
    <m/>
    <m/>
    <m/>
    <m/>
    <m/>
    <m/>
    <m/>
  </r>
  <r>
    <m/>
    <m/>
    <n v="2"/>
    <n v="214"/>
    <n v="7"/>
    <s v="F:\bb\18th December choi\problem"/>
    <x v="0"/>
    <n v="0"/>
    <n v="0"/>
    <n v="7"/>
    <n v="0"/>
    <n v="0"/>
    <n v="0"/>
    <n v="0"/>
    <n v="0"/>
    <n v="0"/>
    <m/>
    <m/>
  </r>
  <r>
    <m/>
    <m/>
    <m/>
    <m/>
    <m/>
    <s v="F:\bb\18th December choi\problem"/>
    <x v="0"/>
    <m/>
    <m/>
    <m/>
    <m/>
    <m/>
    <m/>
    <m/>
    <m/>
    <m/>
    <m/>
    <m/>
  </r>
  <r>
    <m/>
    <m/>
    <m/>
    <m/>
    <m/>
    <s v="F:\bb\18th December choi\problem"/>
    <x v="0"/>
    <m/>
    <m/>
    <m/>
    <m/>
    <m/>
    <m/>
    <m/>
    <m/>
    <m/>
    <m/>
    <m/>
  </r>
  <r>
    <m/>
    <m/>
    <m/>
    <m/>
    <m/>
    <s v="F:\bb\18th December choi\problem"/>
    <x v="0"/>
    <m/>
    <m/>
    <m/>
    <m/>
    <m/>
    <m/>
    <m/>
    <m/>
    <m/>
    <m/>
    <m/>
  </r>
  <r>
    <m/>
    <m/>
    <m/>
    <m/>
    <m/>
    <s v="F:\bb\18th December choi\problem"/>
    <x v="0"/>
    <m/>
    <m/>
    <m/>
    <m/>
    <m/>
    <m/>
    <m/>
    <m/>
    <m/>
    <m/>
    <m/>
  </r>
  <r>
    <m/>
    <m/>
    <m/>
    <m/>
    <m/>
    <s v="F:\bb\18th December choi\problem"/>
    <x v="0"/>
    <m/>
    <m/>
    <m/>
    <m/>
    <m/>
    <m/>
    <m/>
    <m/>
    <m/>
    <m/>
    <m/>
  </r>
  <r>
    <m/>
    <m/>
    <m/>
    <m/>
    <m/>
    <s v="F:\bb\18th December choi\problem"/>
    <x v="0"/>
    <m/>
    <m/>
    <m/>
    <m/>
    <m/>
    <m/>
    <m/>
    <m/>
    <m/>
    <m/>
    <m/>
  </r>
  <r>
    <m/>
    <m/>
    <m/>
    <m/>
    <m/>
    <m/>
    <x v="1"/>
    <m/>
    <m/>
    <m/>
    <m/>
    <m/>
    <m/>
    <m/>
    <m/>
    <m/>
    <m/>
    <m/>
  </r>
  <r>
    <m/>
    <m/>
    <n v="3"/>
    <n v="212"/>
    <n v="5"/>
    <s v="F:\o2ones big data\28th December\problem"/>
    <x v="0"/>
    <n v="0"/>
    <n v="0"/>
    <n v="5"/>
    <n v="0"/>
    <n v="0"/>
    <n v="0"/>
    <n v="0"/>
    <n v="0"/>
    <n v="0"/>
    <m/>
    <m/>
  </r>
  <r>
    <m/>
    <m/>
    <m/>
    <m/>
    <m/>
    <s v="F:\o2ones big data\28th December\problem"/>
    <x v="0"/>
    <m/>
    <m/>
    <m/>
    <m/>
    <m/>
    <m/>
    <m/>
    <m/>
    <m/>
    <m/>
    <m/>
  </r>
  <r>
    <m/>
    <m/>
    <m/>
    <m/>
    <m/>
    <s v="F:\o2ones big data\28th December\problem"/>
    <x v="0"/>
    <m/>
    <m/>
    <m/>
    <m/>
    <m/>
    <m/>
    <m/>
    <m/>
    <m/>
    <m/>
    <m/>
  </r>
  <r>
    <m/>
    <m/>
    <m/>
    <m/>
    <m/>
    <s v="F:\o2ones big data\28th December\problem"/>
    <x v="0"/>
    <m/>
    <m/>
    <m/>
    <m/>
    <m/>
    <m/>
    <m/>
    <m/>
    <m/>
    <m/>
    <m/>
  </r>
  <r>
    <m/>
    <m/>
    <m/>
    <m/>
    <m/>
    <s v="F:\o2ones big data\28th December\problem"/>
    <x v="0"/>
    <m/>
    <m/>
    <m/>
    <m/>
    <m/>
    <m/>
    <m/>
    <m/>
    <m/>
    <m/>
    <m/>
  </r>
  <r>
    <m/>
    <m/>
    <m/>
    <m/>
    <m/>
    <m/>
    <x v="1"/>
    <m/>
    <m/>
    <m/>
    <m/>
    <m/>
    <m/>
    <m/>
    <m/>
    <m/>
    <m/>
    <m/>
  </r>
  <r>
    <m/>
    <m/>
    <m/>
    <m/>
    <m/>
    <m/>
    <x v="1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>
  <location ref="K1:L3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axis="axisRow" dataField="1" showAll="0">
      <items count="4">
        <item x="0"/>
        <item h="1" x="1"/>
        <item m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2">
    <i>
      <x/>
    </i>
    <i t="grand">
      <x/>
    </i>
  </rowItems>
  <colItems count="1">
    <i/>
  </colItems>
  <dataFields count="1">
    <dataField name="Count of Problem name" fld="6" subtotal="count" baseField="0" baseItem="0"/>
  </dataFields>
  <chartFormats count="2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I1:I4" firstHeaderRow="1" firstDataRow="1" firstDataCol="1"/>
  <pivotFields count="16"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2">
  <location ref="A1:B4" firstHeaderRow="1" firstDataRow="1" firstDataCol="1"/>
  <pivotFields count="19">
    <pivotField showAll="0"/>
    <pivotField axis="axisRow" showAll="0">
      <items count="4">
        <item x="0"/>
        <item x="2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Driving Accuracy" fld="18" subtotal="average" baseField="1" baseItem="0"/>
  </dataFields>
  <chartFormats count="4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1:S24" totalsRowShown="0" headerRowDxfId="18" dataDxfId="17">
  <autoFilter ref="A1:S24"/>
  <tableColumns count="19">
    <tableColumn id="1" name="Name" dataDxfId="16"/>
    <tableColumn id="2" name="Month&amp; Year" dataDxfId="15"/>
    <tableColumn id="3" name="Week" dataDxfId="14"/>
    <tableColumn id="4" name="Total video" dataDxfId="13"/>
    <tableColumn id="5" name="Problem video" dataDxfId="12"/>
    <tableColumn id="6" name="Problem video Link" dataCellStyle="Hyperlink"/>
    <tableColumn id="7" name="Problem name"/>
    <tableColumn id="8" name="Speed" dataDxfId="11"/>
    <tableColumn id="9" name="Distance" dataDxfId="10"/>
    <tableColumn id="10" name="Lane change" dataDxfId="9"/>
    <tableColumn id="11" name="Centering" dataDxfId="8"/>
    <tableColumn id="12" name="Signal" dataDxfId="7"/>
    <tableColumn id="13" name="Left Turn" dataDxfId="6"/>
    <tableColumn id="14" name="Right Turn" dataDxfId="5"/>
    <tableColumn id="15" name="U Turn" dataDxfId="4"/>
    <tableColumn id="16" name="Overtaking" dataDxfId="3"/>
    <tableColumn id="17" name="Monthly Total Video" dataDxfId="2"/>
    <tableColumn id="18" name="Monthly Problem Video" dataDxfId="1"/>
    <tableColumn id="19" name="Driving Accuracy'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../../AppData/Roaming/Microsoft/Excel/bb/18th%20December%20choi/problem/20201218_090247_I_2.avi" TargetMode="External"/><Relationship Id="rId13" Type="http://schemas.openxmlformats.org/officeDocument/2006/relationships/hyperlink" Target="../../AppData/Roaming/Microsoft/Excel/o2ones%20big%20data/28th%20December/problem/20201228_092029_I_2.avi" TargetMode="External"/><Relationship Id="rId18" Type="http://schemas.openxmlformats.org/officeDocument/2006/relationships/hyperlink" Target="bb\15th%20Jan\BlackBox\problem\20210113_205229_I_2.avi" TargetMode="External"/><Relationship Id="rId3" Type="http://schemas.openxmlformats.org/officeDocument/2006/relationships/hyperlink" Target="../../AppData/Roaming/Microsoft/Excel/bb/18th%20December%20choi/problem/20201216_093523_I_2.avi" TargetMode="External"/><Relationship Id="rId21" Type="http://schemas.openxmlformats.org/officeDocument/2006/relationships/table" Target="../tables/table1.xml"/><Relationship Id="rId7" Type="http://schemas.openxmlformats.org/officeDocument/2006/relationships/hyperlink" Target="../../AppData/Roaming/Microsoft/Excel/bb/18th%20December%20choi/problem/20201217_201137_I_2.avi" TargetMode="External"/><Relationship Id="rId12" Type="http://schemas.openxmlformats.org/officeDocument/2006/relationships/hyperlink" Target="../../AppData/Roaming/Microsoft/Excel/o2ones%20big%20data/28th%20December/problem/20201228_090716_I_2.avi" TargetMode="External"/><Relationship Id="rId17" Type="http://schemas.openxmlformats.org/officeDocument/2006/relationships/hyperlink" Target="bb\15th%20Jan\BlackBox\problem\20210113_203512_I_2.avi" TargetMode="External"/><Relationship Id="rId2" Type="http://schemas.openxmlformats.org/officeDocument/2006/relationships/hyperlink" Target="../../AppData/Roaming/Microsoft/Excel/bb/choi%209th%20dec/problem/20201202_091824_I_2.avi" TargetMode="External"/><Relationship Id="rId16" Type="http://schemas.openxmlformats.org/officeDocument/2006/relationships/hyperlink" Target="bb\15th%20Jan\BlackBox\problem\20210113_203311_I_2.avi" TargetMode="External"/><Relationship Id="rId20" Type="http://schemas.openxmlformats.org/officeDocument/2006/relationships/printerSettings" Target="../printerSettings/printerSettings2.bin"/><Relationship Id="rId1" Type="http://schemas.openxmlformats.org/officeDocument/2006/relationships/hyperlink" Target="../../AppData/Roaming/Microsoft/Excel/bb/choi%209th%20dec/problem/20201201_092257_I_2.avi" TargetMode="External"/><Relationship Id="rId6" Type="http://schemas.openxmlformats.org/officeDocument/2006/relationships/hyperlink" Target="../../AppData/Roaming/Microsoft/Excel/bb/18th%20December%20choi/problem/20201217_090557_I_2.avi" TargetMode="External"/><Relationship Id="rId11" Type="http://schemas.openxmlformats.org/officeDocument/2006/relationships/hyperlink" Target="../../AppData/Roaming/Microsoft/Excel/o2ones%20big%20data/28th%20December/problem/20201228_090213_I_2.avi" TargetMode="External"/><Relationship Id="rId5" Type="http://schemas.openxmlformats.org/officeDocument/2006/relationships/hyperlink" Target="../../AppData/Roaming/Microsoft/Excel/bb/18th%20December%20choi/problem/20201216_212227_I_2.avi" TargetMode="External"/><Relationship Id="rId15" Type="http://schemas.openxmlformats.org/officeDocument/2006/relationships/hyperlink" Target="bb\15th%20Jan\BlackBox\problem\20210113_202732_I_2.avi" TargetMode="External"/><Relationship Id="rId10" Type="http://schemas.openxmlformats.org/officeDocument/2006/relationships/hyperlink" Target="../../AppData/Roaming/Microsoft/Excel/o2ones%20big%20data/28th%20December/problem/20201224_205242_I_2.avi" TargetMode="External"/><Relationship Id="rId19" Type="http://schemas.openxmlformats.org/officeDocument/2006/relationships/hyperlink" Target="bb\15th%20Jan\BlackBox\problem\20210115_141709_I_2.avi" TargetMode="External"/><Relationship Id="rId4" Type="http://schemas.openxmlformats.org/officeDocument/2006/relationships/hyperlink" Target="../../AppData/Roaming/Microsoft/Excel/bb/18th%20December%20choi/problem/20201216_212127_I_2.avi" TargetMode="External"/><Relationship Id="rId9" Type="http://schemas.openxmlformats.org/officeDocument/2006/relationships/hyperlink" Target="../../AppData/Roaming/Microsoft/Excel/bb/18th%20December%20choi/problem/20201218_091812_I_2.avi" TargetMode="External"/><Relationship Id="rId14" Type="http://schemas.openxmlformats.org/officeDocument/2006/relationships/hyperlink" Target="../../AppData/Roaming/Microsoft/Excel/o2ones%20big%20data/28th%20December/problem/20201228_201839_I_2.avi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bb\jinho-15th%20december\new\3.AVI" TargetMode="External"/><Relationship Id="rId7" Type="http://schemas.openxmlformats.org/officeDocument/2006/relationships/hyperlink" Target="bb\jinho-15th%20december\new\7.AVI" TargetMode="External"/><Relationship Id="rId2" Type="http://schemas.openxmlformats.org/officeDocument/2006/relationships/hyperlink" Target="bb\jinho-15th%20december\new\2.AVI" TargetMode="External"/><Relationship Id="rId1" Type="http://schemas.openxmlformats.org/officeDocument/2006/relationships/hyperlink" Target="bb\jinho-15th%20december\new\1.AVI" TargetMode="External"/><Relationship Id="rId6" Type="http://schemas.openxmlformats.org/officeDocument/2006/relationships/hyperlink" Target="bb\jinho-15th%20december\new\6.AVI" TargetMode="External"/><Relationship Id="rId5" Type="http://schemas.openxmlformats.org/officeDocument/2006/relationships/hyperlink" Target="bb\jinho-15th%20december\new\5.AVI" TargetMode="External"/><Relationship Id="rId4" Type="http://schemas.openxmlformats.org/officeDocument/2006/relationships/hyperlink" Target="bb\jinho-15th%20december\new\4.AVI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file:///G:\DB_BB_O2ONES\Final%20-931\3.%20Mr.%20Kim\Problem-4\5th%20Jan%202021-4\2020_11_24_20_52_30_S_N.avi" TargetMode="External"/><Relationship Id="rId2" Type="http://schemas.openxmlformats.org/officeDocument/2006/relationships/hyperlink" Target="file:///G:\DB_BB_O2ONES\Final%20-931\3.%20Mr.%20Kim\Problem-4\5th%20Jan%202021-4\2020_11_24_20_39_26_S_N.avi" TargetMode="External"/><Relationship Id="rId1" Type="http://schemas.openxmlformats.org/officeDocument/2006/relationships/hyperlink" Target="file:///G:\DB_BB_O2ONES\Final%20-931\3.%20Mr.%20Kim\Problem-4\5th%20Jan%202021-4\2020_11_24_16_59_46_S_N.avi" TargetMode="Externa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file:///G:\DB_BB_O2ONES\Final%20-931\3.%20Mr.%20Kim\Problem-4\5th%20Jan%202021-4\2020_11_24_20_53_24_S_N.av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"/>
  <sheetViews>
    <sheetView zoomScale="124" zoomScaleNormal="124" workbookViewId="0">
      <selection activeCell="A3" sqref="A3"/>
    </sheetView>
  </sheetViews>
  <sheetFormatPr defaultRowHeight="15" x14ac:dyDescent="0.25"/>
  <cols>
    <col min="1" max="1" width="20.42578125" customWidth="1"/>
    <col min="2" max="2" width="20.7109375" customWidth="1"/>
    <col min="3" max="3" width="20.5703125" customWidth="1"/>
    <col min="4" max="4" width="8.42578125" customWidth="1"/>
    <col min="5" max="5" width="9.85546875" customWidth="1"/>
    <col min="6" max="7" width="12.140625" customWidth="1"/>
    <col min="10" max="10" width="10.5703125" customWidth="1"/>
    <col min="11" max="11" width="10" customWidth="1"/>
    <col min="12" max="12" width="11" customWidth="1"/>
    <col min="13" max="13" width="22.5703125" customWidth="1"/>
    <col min="14" max="14" width="20.28515625" customWidth="1"/>
    <col min="15" max="15" width="14.85546875" customWidth="1"/>
    <col min="16" max="16" width="18.28515625" customWidth="1"/>
  </cols>
  <sheetData>
    <row r="1" spans="1:14" s="19" customFormat="1" ht="31.5" customHeight="1" x14ac:dyDescent="0.25">
      <c r="A1" s="33" t="s">
        <v>51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s="18" customFormat="1" x14ac:dyDescent="0.25">
      <c r="A2" s="18" t="s">
        <v>0</v>
      </c>
      <c r="B2" s="18" t="s">
        <v>49</v>
      </c>
      <c r="C2" s="18" t="s">
        <v>50</v>
      </c>
      <c r="D2" s="18" t="s">
        <v>13</v>
      </c>
      <c r="E2" s="18" t="s">
        <v>14</v>
      </c>
      <c r="F2" s="18" t="s">
        <v>15</v>
      </c>
      <c r="G2" s="18" t="s">
        <v>38</v>
      </c>
      <c r="H2" s="18" t="s">
        <v>16</v>
      </c>
      <c r="I2" s="18" t="s">
        <v>5</v>
      </c>
      <c r="J2" s="18" t="s">
        <v>6</v>
      </c>
      <c r="K2" s="18" t="s">
        <v>7</v>
      </c>
      <c r="L2" s="18" t="s">
        <v>8</v>
      </c>
      <c r="M2" s="18" t="s">
        <v>28</v>
      </c>
      <c r="N2" s="18" t="s">
        <v>29</v>
      </c>
    </row>
    <row r="3" spans="1:14" ht="16.5" customHeight="1" x14ac:dyDescent="0.25">
      <c r="A3" s="3" t="s">
        <v>45</v>
      </c>
      <c r="B3" s="1">
        <v>805</v>
      </c>
      <c r="C3" s="1">
        <v>19</v>
      </c>
      <c r="D3" s="1">
        <v>0</v>
      </c>
      <c r="E3" s="11">
        <v>0</v>
      </c>
      <c r="F3" s="1">
        <v>18</v>
      </c>
      <c r="G3" s="1">
        <v>1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32">
        <v>931</v>
      </c>
      <c r="N3" s="32">
        <v>30</v>
      </c>
    </row>
    <row r="4" spans="1:14" ht="15.75" customHeight="1" x14ac:dyDescent="0.25">
      <c r="A4" s="3" t="s">
        <v>43</v>
      </c>
      <c r="B4" s="1">
        <v>21</v>
      </c>
      <c r="C4" s="1">
        <v>7</v>
      </c>
      <c r="D4" s="1">
        <v>4</v>
      </c>
      <c r="E4" s="1">
        <v>0</v>
      </c>
      <c r="F4" s="1">
        <v>6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32"/>
      <c r="N4" s="32"/>
    </row>
    <row r="5" spans="1:14" ht="15.75" customHeight="1" x14ac:dyDescent="0.25">
      <c r="A5" s="1" t="s">
        <v>44</v>
      </c>
      <c r="B5" s="1">
        <v>105</v>
      </c>
      <c r="C5" s="1">
        <v>4</v>
      </c>
      <c r="D5" s="1">
        <v>0</v>
      </c>
      <c r="E5" s="1">
        <v>0</v>
      </c>
      <c r="F5" s="1">
        <v>2</v>
      </c>
      <c r="G5" s="1">
        <v>2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32"/>
      <c r="N5" s="32"/>
    </row>
    <row r="6" spans="1:14" x14ac:dyDescent="0.25">
      <c r="A6" s="17" t="s">
        <v>21</v>
      </c>
      <c r="B6" s="17">
        <v>500</v>
      </c>
      <c r="C6" s="17">
        <v>10</v>
      </c>
      <c r="D6" s="17">
        <v>4</v>
      </c>
      <c r="E6" s="17">
        <v>2</v>
      </c>
      <c r="F6" s="17">
        <v>4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32"/>
      <c r="N6" s="32"/>
    </row>
    <row r="7" spans="1:14" x14ac:dyDescent="0.25">
      <c r="A7" s="17" t="s">
        <v>22</v>
      </c>
      <c r="B7" s="17">
        <v>600</v>
      </c>
      <c r="C7" s="17">
        <v>20</v>
      </c>
      <c r="D7" s="17">
        <v>10</v>
      </c>
      <c r="E7" s="17">
        <v>5</v>
      </c>
      <c r="F7" s="17">
        <v>5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32"/>
      <c r="N7" s="32"/>
    </row>
    <row r="8" spans="1:14" x14ac:dyDescent="0.25">
      <c r="A8" s="17" t="s">
        <v>23</v>
      </c>
      <c r="B8" s="17">
        <v>700</v>
      </c>
      <c r="C8" s="17">
        <v>10</v>
      </c>
      <c r="D8" s="17">
        <v>5</v>
      </c>
      <c r="E8" s="17">
        <v>5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32"/>
      <c r="N8" s="32"/>
    </row>
    <row r="9" spans="1:14" x14ac:dyDescent="0.25">
      <c r="A9" s="17" t="s">
        <v>24</v>
      </c>
      <c r="B9" s="17">
        <v>400</v>
      </c>
      <c r="C9" s="17">
        <v>30</v>
      </c>
      <c r="D9" s="17">
        <v>10</v>
      </c>
      <c r="E9" s="17">
        <v>10</v>
      </c>
      <c r="F9" s="17">
        <v>10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32"/>
      <c r="N9" s="32"/>
    </row>
    <row r="10" spans="1:14" x14ac:dyDescent="0.25">
      <c r="A10" s="17" t="s">
        <v>25</v>
      </c>
      <c r="B10" s="17">
        <v>500</v>
      </c>
      <c r="C10" s="17">
        <v>10</v>
      </c>
      <c r="D10" s="17">
        <v>8</v>
      </c>
      <c r="E10" s="17">
        <v>2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32"/>
      <c r="N10" s="32"/>
    </row>
    <row r="11" spans="1:14" x14ac:dyDescent="0.25">
      <c r="A11" s="17" t="s">
        <v>26</v>
      </c>
      <c r="B11" s="17">
        <v>300</v>
      </c>
      <c r="C11" s="17">
        <v>40</v>
      </c>
      <c r="D11" s="17">
        <v>20</v>
      </c>
      <c r="E11" s="17">
        <v>10</v>
      </c>
      <c r="F11" s="17">
        <v>10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32"/>
      <c r="N11" s="32"/>
    </row>
    <row r="12" spans="1:14" x14ac:dyDescent="0.25">
      <c r="A12" s="17" t="s">
        <v>27</v>
      </c>
      <c r="B12" s="17">
        <v>200</v>
      </c>
      <c r="C12" s="17">
        <v>10</v>
      </c>
      <c r="D12" s="17">
        <v>5</v>
      </c>
      <c r="E12" s="17">
        <v>0</v>
      </c>
      <c r="F12" s="17">
        <v>5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32"/>
      <c r="N12" s="32"/>
    </row>
  </sheetData>
  <mergeCells count="3">
    <mergeCell ref="M3:M12"/>
    <mergeCell ref="N3:N12"/>
    <mergeCell ref="A1:N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"/>
  <sheetViews>
    <sheetView workbookViewId="0">
      <selection activeCell="F18" sqref="F18"/>
    </sheetView>
  </sheetViews>
  <sheetFormatPr defaultRowHeight="15" x14ac:dyDescent="0.25"/>
  <cols>
    <col min="1" max="1" width="9.7109375" customWidth="1"/>
    <col min="2" max="2" width="15.140625" customWidth="1"/>
    <col min="4" max="4" width="10.7109375" customWidth="1"/>
    <col min="5" max="5" width="15.7109375" customWidth="1"/>
    <col min="6" max="6" width="18.28515625" customWidth="1"/>
    <col min="7" max="7" width="16.7109375" customWidth="1"/>
    <col min="8" max="9" width="9.42578125" customWidth="1"/>
    <col min="10" max="11" width="13" customWidth="1"/>
    <col min="13" max="13" width="11.85546875" customWidth="1"/>
    <col min="14" max="14" width="11.42578125" customWidth="1"/>
    <col min="15" max="15" width="10.140625" customWidth="1"/>
    <col min="16" max="16" width="13.28515625" customWidth="1"/>
    <col min="17" max="17" width="17.7109375" customWidth="1"/>
    <col min="18" max="18" width="19.140625" customWidth="1"/>
  </cols>
  <sheetData>
    <row r="1" spans="1:20" s="21" customFormat="1" x14ac:dyDescent="0.25">
      <c r="A1" s="20" t="s">
        <v>0</v>
      </c>
      <c r="B1" s="20" t="s">
        <v>9</v>
      </c>
      <c r="C1" s="20" t="s">
        <v>10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13</v>
      </c>
      <c r="I1" s="20" t="s">
        <v>14</v>
      </c>
      <c r="J1" s="20" t="s">
        <v>15</v>
      </c>
      <c r="K1" s="20" t="s">
        <v>38</v>
      </c>
      <c r="L1" s="20" t="s">
        <v>16</v>
      </c>
      <c r="M1" s="20" t="s">
        <v>5</v>
      </c>
      <c r="N1" s="20" t="s">
        <v>6</v>
      </c>
      <c r="O1" s="20" t="s">
        <v>7</v>
      </c>
      <c r="P1" s="20" t="s">
        <v>8</v>
      </c>
      <c r="Q1" s="20" t="s">
        <v>11</v>
      </c>
      <c r="R1" s="20" t="s">
        <v>12</v>
      </c>
      <c r="S1" s="20"/>
      <c r="T1" s="20"/>
    </row>
    <row r="2" spans="1:20" x14ac:dyDescent="0.25">
      <c r="A2" t="s">
        <v>24</v>
      </c>
      <c r="B2" s="2"/>
    </row>
    <row r="3" spans="1:20" x14ac:dyDescent="0.25">
      <c r="B3" s="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"/>
  <sheetViews>
    <sheetView workbookViewId="0">
      <selection activeCell="G24" sqref="G24"/>
    </sheetView>
  </sheetViews>
  <sheetFormatPr defaultRowHeight="15" x14ac:dyDescent="0.25"/>
  <cols>
    <col min="2" max="2" width="15.5703125" customWidth="1"/>
    <col min="3" max="3" width="11.5703125" customWidth="1"/>
    <col min="4" max="4" width="13.85546875" customWidth="1"/>
    <col min="5" max="5" width="15.28515625" customWidth="1"/>
    <col min="6" max="6" width="18.85546875" customWidth="1"/>
    <col min="7" max="7" width="15.28515625" customWidth="1"/>
    <col min="8" max="8" width="8.28515625" customWidth="1"/>
    <col min="10" max="11" width="12.42578125" customWidth="1"/>
    <col min="14" max="14" width="12" customWidth="1"/>
    <col min="16" max="16" width="13.85546875" customWidth="1"/>
    <col min="17" max="17" width="18.7109375" customWidth="1"/>
    <col min="18" max="18" width="21.28515625" customWidth="1"/>
  </cols>
  <sheetData>
    <row r="1" spans="1:20" s="21" customFormat="1" x14ac:dyDescent="0.25">
      <c r="A1" s="20" t="s">
        <v>0</v>
      </c>
      <c r="B1" s="20" t="s">
        <v>9</v>
      </c>
      <c r="C1" s="20" t="s">
        <v>10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13</v>
      </c>
      <c r="I1" s="20" t="s">
        <v>14</v>
      </c>
      <c r="J1" s="20" t="s">
        <v>15</v>
      </c>
      <c r="K1" s="20" t="s">
        <v>38</v>
      </c>
      <c r="L1" s="20" t="s">
        <v>16</v>
      </c>
      <c r="M1" s="20" t="s">
        <v>5</v>
      </c>
      <c r="N1" s="20" t="s">
        <v>6</v>
      </c>
      <c r="O1" s="20" t="s">
        <v>7</v>
      </c>
      <c r="P1" s="20" t="s">
        <v>8</v>
      </c>
      <c r="Q1" s="20" t="s">
        <v>11</v>
      </c>
      <c r="R1" s="20" t="s">
        <v>12</v>
      </c>
      <c r="S1" s="20"/>
      <c r="T1" s="20"/>
    </row>
    <row r="2" spans="1:20" x14ac:dyDescent="0.25">
      <c r="A2" t="s">
        <v>25</v>
      </c>
      <c r="B2" s="2"/>
    </row>
    <row r="3" spans="1:20" x14ac:dyDescent="0.25">
      <c r="B3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0.140625" customWidth="1"/>
    <col min="4" max="4" width="15.140625" customWidth="1"/>
    <col min="5" max="5" width="15.85546875" customWidth="1"/>
    <col min="6" max="6" width="23.42578125" customWidth="1"/>
    <col min="7" max="7" width="14.28515625" customWidth="1"/>
    <col min="10" max="11" width="13.140625" customWidth="1"/>
    <col min="13" max="13" width="10.85546875" customWidth="1"/>
    <col min="14" max="14" width="12" customWidth="1"/>
    <col min="15" max="15" width="10" customWidth="1"/>
    <col min="16" max="16" width="12.7109375" customWidth="1"/>
    <col min="17" max="17" width="19" customWidth="1"/>
    <col min="18" max="18" width="20.5703125" customWidth="1"/>
  </cols>
  <sheetData>
    <row r="1" spans="1:20" s="21" customFormat="1" x14ac:dyDescent="0.25">
      <c r="A1" s="20" t="s">
        <v>0</v>
      </c>
      <c r="B1" s="20" t="s">
        <v>9</v>
      </c>
      <c r="C1" s="20" t="s">
        <v>10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13</v>
      </c>
      <c r="I1" s="20" t="s">
        <v>14</v>
      </c>
      <c r="J1" s="20" t="s">
        <v>15</v>
      </c>
      <c r="K1" s="20" t="s">
        <v>38</v>
      </c>
      <c r="L1" s="20" t="s">
        <v>16</v>
      </c>
      <c r="M1" s="20" t="s">
        <v>5</v>
      </c>
      <c r="N1" s="20" t="s">
        <v>6</v>
      </c>
      <c r="O1" s="20" t="s">
        <v>7</v>
      </c>
      <c r="P1" s="20" t="s">
        <v>8</v>
      </c>
      <c r="Q1" s="20" t="s">
        <v>11</v>
      </c>
      <c r="R1" s="20" t="s">
        <v>12</v>
      </c>
      <c r="S1" s="20"/>
      <c r="T1" s="20"/>
    </row>
    <row r="2" spans="1:20" x14ac:dyDescent="0.25">
      <c r="A2" t="s">
        <v>26</v>
      </c>
      <c r="B2" s="2"/>
    </row>
    <row r="3" spans="1:20" x14ac:dyDescent="0.25">
      <c r="B3" s="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"/>
  <sheetViews>
    <sheetView workbookViewId="0">
      <selection activeCell="Q25" sqref="Q25"/>
    </sheetView>
  </sheetViews>
  <sheetFormatPr defaultRowHeight="15" x14ac:dyDescent="0.25"/>
  <cols>
    <col min="2" max="2" width="15.28515625" customWidth="1"/>
    <col min="3" max="3" width="11.28515625" customWidth="1"/>
    <col min="4" max="4" width="15.85546875" customWidth="1"/>
    <col min="5" max="5" width="15.5703125" customWidth="1"/>
    <col min="6" max="6" width="19.28515625" customWidth="1"/>
    <col min="7" max="7" width="15" customWidth="1"/>
    <col min="9" max="9" width="10.5703125" customWidth="1"/>
    <col min="10" max="11" width="12.85546875" customWidth="1"/>
    <col min="13" max="13" width="10.28515625" customWidth="1"/>
    <col min="14" max="14" width="12.85546875" customWidth="1"/>
    <col min="15" max="15" width="10.85546875" customWidth="1"/>
    <col min="16" max="16" width="15" customWidth="1"/>
    <col min="17" max="17" width="18.85546875" customWidth="1"/>
    <col min="18" max="18" width="20.5703125" customWidth="1"/>
    <col min="19" max="19" width="14.5703125" customWidth="1"/>
  </cols>
  <sheetData>
    <row r="1" spans="1:20" s="21" customFormat="1" x14ac:dyDescent="0.25">
      <c r="A1" s="20" t="s">
        <v>0</v>
      </c>
      <c r="B1" s="20" t="s">
        <v>9</v>
      </c>
      <c r="C1" s="20" t="s">
        <v>10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13</v>
      </c>
      <c r="I1" s="20" t="s">
        <v>14</v>
      </c>
      <c r="J1" s="20" t="s">
        <v>15</v>
      </c>
      <c r="K1" s="20" t="s">
        <v>38</v>
      </c>
      <c r="L1" s="20" t="s">
        <v>16</v>
      </c>
      <c r="M1" s="20" t="s">
        <v>5</v>
      </c>
      <c r="N1" s="20" t="s">
        <v>6</v>
      </c>
      <c r="O1" s="20" t="s">
        <v>7</v>
      </c>
      <c r="P1" s="20" t="s">
        <v>8</v>
      </c>
      <c r="Q1" s="20" t="s">
        <v>11</v>
      </c>
      <c r="R1" s="20" t="s">
        <v>12</v>
      </c>
      <c r="S1" s="20"/>
      <c r="T1" s="20"/>
    </row>
    <row r="2" spans="1:20" x14ac:dyDescent="0.25">
      <c r="A2" t="s">
        <v>27</v>
      </c>
      <c r="B2" s="2"/>
    </row>
    <row r="3" spans="1:20" x14ac:dyDescent="0.25">
      <c r="B3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zoomScale="86" zoomScaleNormal="86" workbookViewId="0">
      <selection activeCell="G17" sqref="G17"/>
    </sheetView>
  </sheetViews>
  <sheetFormatPr defaultRowHeight="15" x14ac:dyDescent="0.25"/>
  <cols>
    <col min="1" max="1" width="16.7109375" customWidth="1"/>
    <col min="2" max="2" width="20.140625" customWidth="1"/>
    <col min="3" max="3" width="10.28515625" customWidth="1"/>
    <col min="4" max="4" width="17.140625" customWidth="1"/>
    <col min="5" max="5" width="21.42578125" customWidth="1"/>
    <col min="6" max="6" width="43.28515625" customWidth="1"/>
    <col min="7" max="7" width="21.5703125" customWidth="1"/>
    <col min="8" max="8" width="11" customWidth="1"/>
    <col min="9" max="9" width="13.85546875" customWidth="1"/>
    <col min="10" max="10" width="19" customWidth="1"/>
    <col min="11" max="11" width="15.28515625" customWidth="1"/>
    <col min="12" max="12" width="10.5703125" customWidth="1"/>
    <col min="13" max="13" width="14.42578125" customWidth="1"/>
    <col min="14" max="14" width="16.140625" customWidth="1"/>
    <col min="15" max="15" width="11.5703125" customWidth="1"/>
    <col min="16" max="16" width="17" customWidth="1"/>
    <col min="17" max="17" width="28.85546875" customWidth="1"/>
    <col min="18" max="18" width="33.28515625" customWidth="1"/>
    <col min="19" max="19" width="17.5703125" customWidth="1"/>
    <col min="20" max="20" width="18.85546875" customWidth="1"/>
  </cols>
  <sheetData>
    <row r="1" spans="1:20" s="6" customFormat="1" ht="42" customHeight="1" x14ac:dyDescent="0.25">
      <c r="A1" s="12" t="s">
        <v>0</v>
      </c>
      <c r="B1" s="12" t="s">
        <v>9</v>
      </c>
      <c r="C1" s="12" t="s">
        <v>10</v>
      </c>
      <c r="D1" s="12" t="s">
        <v>1</v>
      </c>
      <c r="E1" s="12" t="s">
        <v>2</v>
      </c>
      <c r="F1" s="12" t="s">
        <v>3</v>
      </c>
      <c r="G1" s="12" t="s">
        <v>4</v>
      </c>
      <c r="H1" s="12" t="s">
        <v>13</v>
      </c>
      <c r="I1" s="12" t="s">
        <v>14</v>
      </c>
      <c r="J1" s="12" t="s">
        <v>15</v>
      </c>
      <c r="K1" s="12" t="s">
        <v>38</v>
      </c>
      <c r="L1" s="12" t="s">
        <v>16</v>
      </c>
      <c r="M1" s="12" t="s">
        <v>5</v>
      </c>
      <c r="N1" s="12" t="s">
        <v>6</v>
      </c>
      <c r="O1" s="12" t="s">
        <v>7</v>
      </c>
      <c r="P1" s="12" t="s">
        <v>8</v>
      </c>
      <c r="Q1" s="12" t="s">
        <v>40</v>
      </c>
      <c r="R1" s="12" t="s">
        <v>41</v>
      </c>
      <c r="S1" s="28" t="s">
        <v>54</v>
      </c>
      <c r="T1" s="5"/>
    </row>
    <row r="2" spans="1:20" ht="14.45" customHeight="1" x14ac:dyDescent="0.25">
      <c r="A2" s="15" t="s">
        <v>17</v>
      </c>
      <c r="B2" s="23" t="s">
        <v>18</v>
      </c>
      <c r="C2" s="14">
        <v>1</v>
      </c>
      <c r="D2" s="14">
        <v>175</v>
      </c>
      <c r="E2" s="14">
        <v>2</v>
      </c>
      <c r="F2" s="4" t="s">
        <v>31</v>
      </c>
      <c r="G2" t="s">
        <v>30</v>
      </c>
      <c r="H2" s="14">
        <v>0</v>
      </c>
      <c r="I2" s="14">
        <v>0</v>
      </c>
      <c r="J2" s="14">
        <v>2</v>
      </c>
      <c r="K2" s="14">
        <v>0</v>
      </c>
      <c r="L2" s="14">
        <v>0</v>
      </c>
      <c r="M2" s="14">
        <v>0</v>
      </c>
      <c r="N2" s="14">
        <v>0</v>
      </c>
      <c r="O2" s="14">
        <v>0</v>
      </c>
      <c r="P2" s="14">
        <v>0</v>
      </c>
      <c r="Q2" s="15">
        <v>601</v>
      </c>
      <c r="R2" s="15">
        <v>14</v>
      </c>
      <c r="S2" s="26">
        <v>60</v>
      </c>
    </row>
    <row r="3" spans="1:20" ht="14.45" customHeight="1" x14ac:dyDescent="0.25">
      <c r="A3" s="15"/>
      <c r="B3" s="23"/>
      <c r="C3" s="14"/>
      <c r="D3" s="14"/>
      <c r="E3" s="14"/>
      <c r="F3" s="4" t="s">
        <v>31</v>
      </c>
      <c r="G3" t="s">
        <v>30</v>
      </c>
      <c r="H3" s="14"/>
      <c r="I3" s="14"/>
      <c r="J3" s="14"/>
      <c r="K3" s="14"/>
      <c r="L3" s="14"/>
      <c r="M3" s="14"/>
      <c r="N3" s="14"/>
      <c r="O3" s="14"/>
      <c r="P3" s="14"/>
      <c r="Q3" s="15"/>
      <c r="R3" s="15"/>
      <c r="S3" s="26"/>
    </row>
    <row r="4" spans="1:20" s="16" customFormat="1" ht="14.45" customHeight="1" x14ac:dyDescent="0.25">
      <c r="A4" s="15"/>
      <c r="B4" s="23"/>
      <c r="Q4" s="15"/>
      <c r="R4" s="15"/>
      <c r="S4" s="27"/>
    </row>
    <row r="5" spans="1:20" ht="14.45" customHeight="1" x14ac:dyDescent="0.25">
      <c r="A5" s="15"/>
      <c r="B5" s="23"/>
      <c r="C5" s="14">
        <v>2</v>
      </c>
      <c r="D5" s="14">
        <v>214</v>
      </c>
      <c r="E5" s="14">
        <v>7</v>
      </c>
      <c r="F5" s="4" t="s">
        <v>32</v>
      </c>
      <c r="G5" t="s">
        <v>30</v>
      </c>
      <c r="H5" s="14">
        <v>0</v>
      </c>
      <c r="I5" s="14">
        <v>0</v>
      </c>
      <c r="J5" s="14">
        <v>7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5"/>
      <c r="R5" s="15"/>
      <c r="S5" s="26"/>
    </row>
    <row r="6" spans="1:20" ht="14.45" customHeight="1" x14ac:dyDescent="0.25">
      <c r="A6" s="15"/>
      <c r="B6" s="23"/>
      <c r="C6" s="14"/>
      <c r="D6" s="14"/>
      <c r="E6" s="14"/>
      <c r="F6" s="4" t="s">
        <v>32</v>
      </c>
      <c r="G6" t="s">
        <v>30</v>
      </c>
      <c r="H6" s="14"/>
      <c r="I6" s="14"/>
      <c r="J6" s="14"/>
      <c r="K6" s="14"/>
      <c r="L6" s="14"/>
      <c r="M6" s="14"/>
      <c r="N6" s="14"/>
      <c r="O6" s="14"/>
      <c r="P6" s="14"/>
      <c r="Q6" s="15"/>
      <c r="R6" s="15"/>
      <c r="S6" s="26"/>
    </row>
    <row r="7" spans="1:20" ht="14.45" customHeight="1" x14ac:dyDescent="0.25">
      <c r="A7" s="15"/>
      <c r="B7" s="23"/>
      <c r="C7" s="14"/>
      <c r="D7" s="14"/>
      <c r="E7" s="14"/>
      <c r="F7" s="4" t="s">
        <v>32</v>
      </c>
      <c r="G7" t="s">
        <v>30</v>
      </c>
      <c r="H7" s="14"/>
      <c r="I7" s="14"/>
      <c r="J7" s="14"/>
      <c r="K7" s="14"/>
      <c r="L7" s="14"/>
      <c r="M7" s="14"/>
      <c r="N7" s="14"/>
      <c r="O7" s="14"/>
      <c r="P7" s="14"/>
      <c r="Q7" s="15"/>
      <c r="R7" s="15"/>
      <c r="S7" s="26"/>
    </row>
    <row r="8" spans="1:20" ht="14.45" customHeight="1" x14ac:dyDescent="0.25">
      <c r="A8" s="15"/>
      <c r="B8" s="23"/>
      <c r="C8" s="14"/>
      <c r="D8" s="14"/>
      <c r="E8" s="14"/>
      <c r="F8" s="4" t="s">
        <v>32</v>
      </c>
      <c r="G8" t="s">
        <v>30</v>
      </c>
      <c r="H8" s="14"/>
      <c r="I8" s="14"/>
      <c r="J8" s="14"/>
      <c r="K8" s="14"/>
      <c r="L8" s="14"/>
      <c r="M8" s="14"/>
      <c r="N8" s="14"/>
      <c r="O8" s="14"/>
      <c r="P8" s="14"/>
      <c r="Q8" s="15"/>
      <c r="R8" s="15"/>
      <c r="S8" s="26"/>
    </row>
    <row r="9" spans="1:20" ht="14.45" customHeight="1" x14ac:dyDescent="0.25">
      <c r="A9" s="15"/>
      <c r="B9" s="23"/>
      <c r="C9" s="14"/>
      <c r="D9" s="14"/>
      <c r="E9" s="14"/>
      <c r="F9" s="4" t="s">
        <v>32</v>
      </c>
      <c r="G9" t="s">
        <v>30</v>
      </c>
      <c r="H9" s="14"/>
      <c r="I9" s="14"/>
      <c r="J9" s="14"/>
      <c r="K9" s="14"/>
      <c r="L9" s="14"/>
      <c r="M9" s="14"/>
      <c r="N9" s="14"/>
      <c r="O9" s="14"/>
      <c r="P9" s="14"/>
      <c r="Q9" s="15"/>
      <c r="R9" s="15"/>
      <c r="S9" s="26"/>
    </row>
    <row r="10" spans="1:20" ht="14.45" customHeight="1" x14ac:dyDescent="0.25">
      <c r="A10" s="15"/>
      <c r="B10" s="23"/>
      <c r="C10" s="14"/>
      <c r="D10" s="14"/>
      <c r="E10" s="14"/>
      <c r="F10" s="4" t="s">
        <v>32</v>
      </c>
      <c r="G10" t="s">
        <v>30</v>
      </c>
      <c r="H10" s="14"/>
      <c r="I10" s="14"/>
      <c r="J10" s="14"/>
      <c r="K10" s="14"/>
      <c r="L10" s="14"/>
      <c r="M10" s="14"/>
      <c r="N10" s="14"/>
      <c r="O10" s="14"/>
      <c r="P10" s="14"/>
      <c r="Q10" s="15"/>
      <c r="R10" s="15"/>
      <c r="S10" s="26"/>
    </row>
    <row r="11" spans="1:20" ht="14.45" customHeight="1" x14ac:dyDescent="0.25">
      <c r="A11" s="15"/>
      <c r="B11" s="23"/>
      <c r="C11" s="14"/>
      <c r="D11" s="14"/>
      <c r="E11" s="14"/>
      <c r="F11" s="4" t="s">
        <v>32</v>
      </c>
      <c r="G11" t="s">
        <v>30</v>
      </c>
      <c r="H11" s="14"/>
      <c r="I11" s="14"/>
      <c r="J11" s="14"/>
      <c r="K11" s="14"/>
      <c r="L11" s="14"/>
      <c r="M11" s="14"/>
      <c r="N11" s="14"/>
      <c r="O11" s="14"/>
      <c r="P11" s="14"/>
      <c r="Q11" s="15"/>
      <c r="R11" s="15"/>
      <c r="S11" s="26"/>
    </row>
    <row r="12" spans="1:20" s="16" customFormat="1" ht="23.25" x14ac:dyDescent="0.25">
      <c r="A12" s="15"/>
      <c r="B12" s="23"/>
      <c r="Q12" s="15"/>
      <c r="R12" s="15"/>
      <c r="S12" s="27"/>
    </row>
    <row r="13" spans="1:20" ht="15.6" customHeight="1" x14ac:dyDescent="0.25">
      <c r="A13" s="15"/>
      <c r="B13" s="23"/>
      <c r="C13" s="14">
        <v>3</v>
      </c>
      <c r="D13" s="14">
        <v>212</v>
      </c>
      <c r="E13" s="14">
        <v>5</v>
      </c>
      <c r="F13" s="4" t="s">
        <v>33</v>
      </c>
      <c r="G13" t="s">
        <v>30</v>
      </c>
      <c r="H13" s="14">
        <v>0</v>
      </c>
      <c r="I13" s="14">
        <v>0</v>
      </c>
      <c r="J13" s="14">
        <v>5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5"/>
      <c r="R13" s="15"/>
      <c r="S13" s="26"/>
    </row>
    <row r="14" spans="1:20" ht="15.6" customHeight="1" x14ac:dyDescent="0.25">
      <c r="A14" s="15"/>
      <c r="B14" s="23"/>
      <c r="C14" s="14"/>
      <c r="D14" s="14"/>
      <c r="E14" s="14"/>
      <c r="F14" s="4" t="s">
        <v>33</v>
      </c>
      <c r="G14" t="s">
        <v>30</v>
      </c>
      <c r="H14" s="14"/>
      <c r="I14" s="14"/>
      <c r="J14" s="14"/>
      <c r="K14" s="14"/>
      <c r="L14" s="14"/>
      <c r="M14" s="14"/>
      <c r="N14" s="14"/>
      <c r="O14" s="14"/>
      <c r="P14" s="14"/>
      <c r="Q14" s="15"/>
      <c r="R14" s="15"/>
      <c r="S14" s="26"/>
    </row>
    <row r="15" spans="1:20" ht="15.6" customHeight="1" x14ac:dyDescent="0.25">
      <c r="A15" s="15"/>
      <c r="B15" s="23"/>
      <c r="C15" s="14"/>
      <c r="D15" s="14"/>
      <c r="E15" s="14"/>
      <c r="F15" s="4" t="s">
        <v>33</v>
      </c>
      <c r="G15" t="s">
        <v>30</v>
      </c>
      <c r="H15" s="14"/>
      <c r="I15" s="14"/>
      <c r="J15" s="14"/>
      <c r="K15" s="14"/>
      <c r="L15" s="14"/>
      <c r="M15" s="14"/>
      <c r="N15" s="14"/>
      <c r="O15" s="14"/>
      <c r="P15" s="14"/>
      <c r="Q15" s="15"/>
      <c r="R15" s="15"/>
      <c r="S15" s="26"/>
    </row>
    <row r="16" spans="1:20" ht="15.6" customHeight="1" x14ac:dyDescent="0.25">
      <c r="A16" s="15"/>
      <c r="B16" s="23"/>
      <c r="C16" s="14"/>
      <c r="D16" s="14"/>
      <c r="E16" s="14"/>
      <c r="F16" s="4" t="s">
        <v>33</v>
      </c>
      <c r="G16" t="s">
        <v>30</v>
      </c>
      <c r="H16" s="14"/>
      <c r="I16" s="14"/>
      <c r="J16" s="14"/>
      <c r="K16" s="14"/>
      <c r="L16" s="14"/>
      <c r="M16" s="14"/>
      <c r="N16" s="14"/>
      <c r="O16" s="14"/>
      <c r="P16" s="14"/>
      <c r="Q16" s="15"/>
      <c r="R16" s="15"/>
      <c r="S16" s="26"/>
    </row>
    <row r="17" spans="1:19" ht="15.6" customHeight="1" x14ac:dyDescent="0.25">
      <c r="A17" s="15"/>
      <c r="B17" s="23"/>
      <c r="C17" s="14"/>
      <c r="D17" s="14"/>
      <c r="E17" s="14"/>
      <c r="F17" s="4" t="s">
        <v>33</v>
      </c>
      <c r="G17" t="s">
        <v>30</v>
      </c>
      <c r="H17" s="14"/>
      <c r="I17" s="14"/>
      <c r="J17" s="14"/>
      <c r="K17" s="14"/>
      <c r="L17" s="14"/>
      <c r="M17" s="14"/>
      <c r="N17" s="14"/>
      <c r="O17" s="14"/>
      <c r="P17" s="14"/>
      <c r="Q17" s="15"/>
      <c r="R17" s="15"/>
      <c r="S17" s="26"/>
    </row>
    <row r="18" spans="1:19" ht="18.75" x14ac:dyDescent="0.25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6"/>
    </row>
    <row r="19" spans="1:19" ht="18.75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6"/>
    </row>
    <row r="20" spans="1:19" ht="26.25" x14ac:dyDescent="0.25">
      <c r="A20" s="15" t="s">
        <v>17</v>
      </c>
      <c r="B20" s="23" t="s">
        <v>34</v>
      </c>
      <c r="C20" s="14">
        <v>1</v>
      </c>
      <c r="D20" s="14">
        <v>204</v>
      </c>
      <c r="E20" s="14">
        <v>5</v>
      </c>
      <c r="F20" s="4" t="s">
        <v>35</v>
      </c>
      <c r="G20" t="s">
        <v>30</v>
      </c>
      <c r="H20" s="14">
        <v>0</v>
      </c>
      <c r="I20" s="14">
        <v>0</v>
      </c>
      <c r="J20" s="14">
        <v>4</v>
      </c>
      <c r="K20" s="14">
        <v>1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5">
        <v>204</v>
      </c>
      <c r="R20" s="13">
        <v>5</v>
      </c>
      <c r="S20" s="26">
        <v>40</v>
      </c>
    </row>
    <row r="21" spans="1:19" ht="26.25" x14ac:dyDescent="0.25">
      <c r="A21" s="15"/>
      <c r="B21" s="23"/>
      <c r="C21" s="14"/>
      <c r="D21" s="14"/>
      <c r="E21" s="14"/>
      <c r="F21" s="4" t="s">
        <v>35</v>
      </c>
      <c r="G21" t="s">
        <v>30</v>
      </c>
      <c r="H21" s="14"/>
      <c r="I21" s="14"/>
      <c r="J21" s="14"/>
      <c r="K21" s="14"/>
      <c r="L21" s="14"/>
      <c r="M21" s="14"/>
      <c r="N21" s="14"/>
      <c r="O21" s="14"/>
      <c r="P21" s="14"/>
      <c r="Q21" s="15"/>
      <c r="R21" s="13"/>
      <c r="S21" s="26"/>
    </row>
    <row r="22" spans="1:19" ht="26.25" x14ac:dyDescent="0.25">
      <c r="A22" s="15"/>
      <c r="B22" s="23"/>
      <c r="C22" s="14"/>
      <c r="D22" s="14"/>
      <c r="E22" s="14"/>
      <c r="F22" s="4" t="s">
        <v>35</v>
      </c>
      <c r="G22" t="s">
        <v>30</v>
      </c>
      <c r="H22" s="14"/>
      <c r="I22" s="14"/>
      <c r="J22" s="14"/>
      <c r="K22" s="14"/>
      <c r="L22" s="14"/>
      <c r="M22" s="14"/>
      <c r="N22" s="14"/>
      <c r="O22" s="14"/>
      <c r="P22" s="14"/>
      <c r="Q22" s="15"/>
      <c r="R22" s="13"/>
      <c r="S22" s="26"/>
    </row>
    <row r="23" spans="1:19" ht="26.25" x14ac:dyDescent="0.25">
      <c r="A23" s="15"/>
      <c r="B23" s="23"/>
      <c r="C23" s="14"/>
      <c r="D23" s="14"/>
      <c r="E23" s="14"/>
      <c r="F23" s="4" t="s">
        <v>35</v>
      </c>
      <c r="G23" t="s">
        <v>30</v>
      </c>
      <c r="H23" s="14"/>
      <c r="I23" s="14"/>
      <c r="J23" s="14"/>
      <c r="K23" s="14"/>
      <c r="L23" s="14"/>
      <c r="M23" s="14"/>
      <c r="N23" s="14"/>
      <c r="O23" s="14"/>
      <c r="P23" s="14"/>
      <c r="Q23" s="15"/>
      <c r="R23" s="13"/>
      <c r="S23" s="26"/>
    </row>
    <row r="24" spans="1:19" ht="26.25" x14ac:dyDescent="0.25">
      <c r="A24" s="15"/>
      <c r="B24" s="23"/>
      <c r="C24" s="14"/>
      <c r="D24" s="14"/>
      <c r="E24" s="14"/>
      <c r="F24" s="4" t="s">
        <v>35</v>
      </c>
      <c r="G24" t="s">
        <v>39</v>
      </c>
      <c r="H24" s="14"/>
      <c r="I24" s="14"/>
      <c r="J24" s="14"/>
      <c r="K24" s="14"/>
      <c r="L24" s="14"/>
      <c r="M24" s="14"/>
      <c r="N24" s="14"/>
      <c r="O24" s="14"/>
      <c r="P24" s="14"/>
      <c r="Q24" s="15"/>
      <c r="R24" s="13"/>
      <c r="S24" s="26"/>
    </row>
    <row r="25" spans="1:19" x14ac:dyDescent="0.25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</row>
  </sheetData>
  <mergeCells count="1">
    <mergeCell ref="A25:P25"/>
  </mergeCells>
  <hyperlinks>
    <hyperlink ref="F2" r:id="rId1"/>
    <hyperlink ref="F3" r:id="rId2"/>
    <hyperlink ref="F5" r:id="rId3"/>
    <hyperlink ref="F6" r:id="rId4"/>
    <hyperlink ref="F7" r:id="rId5"/>
    <hyperlink ref="F8" r:id="rId6"/>
    <hyperlink ref="F9" r:id="rId7"/>
    <hyperlink ref="F10" r:id="rId8"/>
    <hyperlink ref="F11" r:id="rId9"/>
    <hyperlink ref="F13" r:id="rId10"/>
    <hyperlink ref="F14" r:id="rId11"/>
    <hyperlink ref="F15" r:id="rId12"/>
    <hyperlink ref="F16" r:id="rId13"/>
    <hyperlink ref="F17" r:id="rId14"/>
    <hyperlink ref="F20" r:id="rId15"/>
    <hyperlink ref="F21" r:id="rId16"/>
    <hyperlink ref="F22" r:id="rId17"/>
    <hyperlink ref="F23" r:id="rId18"/>
    <hyperlink ref="F24" r:id="rId19"/>
  </hyperlinks>
  <pageMargins left="0.7" right="0.7" top="0.75" bottom="0.75" header="0.3" footer="0.3"/>
  <pageSetup paperSize="9" orientation="portrait" horizontalDpi="300" verticalDpi="300" r:id="rId20"/>
  <tableParts count="1">
    <tablePart r:id="rId2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"/>
  <sheetViews>
    <sheetView workbookViewId="0">
      <selection activeCell="K1" sqref="K1"/>
    </sheetView>
  </sheetViews>
  <sheetFormatPr defaultRowHeight="15" x14ac:dyDescent="0.25"/>
  <cols>
    <col min="1" max="1" width="15" bestFit="1" customWidth="1"/>
    <col min="2" max="2" width="26.5703125" customWidth="1"/>
    <col min="9" max="9" width="13.140625" bestFit="1" customWidth="1"/>
    <col min="11" max="11" width="13.140625" bestFit="1" customWidth="1"/>
    <col min="12" max="12" width="22.42578125" bestFit="1" customWidth="1"/>
  </cols>
  <sheetData>
    <row r="1" spans="1:12" x14ac:dyDescent="0.25">
      <c r="A1" s="24" t="s">
        <v>52</v>
      </c>
      <c r="B1" t="s">
        <v>55</v>
      </c>
      <c r="C1" s="30">
        <f>GETPIVOTDATA("Driving Accuracy'",$A$1,"Month&amp; Year","2020 DECEMBER")/100</f>
        <v>0.6</v>
      </c>
      <c r="I1" s="24" t="s">
        <v>52</v>
      </c>
      <c r="K1" s="24" t="s">
        <v>52</v>
      </c>
      <c r="L1" t="s">
        <v>57</v>
      </c>
    </row>
    <row r="2" spans="1:12" x14ac:dyDescent="0.25">
      <c r="A2" s="25" t="s">
        <v>18</v>
      </c>
      <c r="B2" s="29">
        <v>60</v>
      </c>
      <c r="C2" s="31">
        <f>100%-C1</f>
        <v>0.4</v>
      </c>
      <c r="I2" s="25" t="s">
        <v>17</v>
      </c>
      <c r="K2" s="25" t="s">
        <v>30</v>
      </c>
      <c r="L2" s="29">
        <v>14</v>
      </c>
    </row>
    <row r="3" spans="1:12" x14ac:dyDescent="0.25">
      <c r="A3" s="25" t="s">
        <v>34</v>
      </c>
      <c r="B3" s="29">
        <v>40</v>
      </c>
      <c r="I3" s="25" t="s">
        <v>56</v>
      </c>
      <c r="K3" s="25" t="s">
        <v>53</v>
      </c>
      <c r="L3" s="29">
        <v>14</v>
      </c>
    </row>
    <row r="4" spans="1:12" x14ac:dyDescent="0.25">
      <c r="A4" s="25" t="s">
        <v>53</v>
      </c>
      <c r="B4" s="29">
        <v>50</v>
      </c>
      <c r="I4" s="25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topLeftCell="A4" workbookViewId="0">
      <selection activeCell="AC26" sqref="AC26"/>
    </sheetView>
  </sheetViews>
  <sheetFormatPr defaultRowHeight="15" x14ac:dyDescent="0.25"/>
  <sheetData/>
  <pageMargins left="0.7" right="0.7" top="0.75" bottom="0.75" header="0.3" footer="0.3"/>
  <drawing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workbookViewId="0">
      <selection activeCell="N24" sqref="N24"/>
    </sheetView>
  </sheetViews>
  <sheetFormatPr defaultRowHeight="15" x14ac:dyDescent="0.25"/>
  <cols>
    <col min="2" max="2" width="16.5703125" customWidth="1"/>
    <col min="3" max="3" width="9.140625" customWidth="1"/>
    <col min="4" max="4" width="12.42578125" customWidth="1"/>
    <col min="5" max="5" width="15.85546875" customWidth="1"/>
    <col min="6" max="6" width="33.7109375" customWidth="1"/>
    <col min="7" max="7" width="27.28515625" customWidth="1"/>
    <col min="10" max="11" width="13" customWidth="1"/>
    <col min="13" max="13" width="10" customWidth="1"/>
    <col min="14" max="14" width="11" customWidth="1"/>
    <col min="15" max="15" width="9.7109375" customWidth="1"/>
    <col min="16" max="16" width="12.42578125" customWidth="1"/>
    <col min="17" max="17" width="19" customWidth="1"/>
    <col min="18" max="18" width="23.28515625" customWidth="1"/>
    <col min="19" max="19" width="16.85546875" customWidth="1"/>
    <col min="20" max="20" width="19.7109375" customWidth="1"/>
  </cols>
  <sheetData>
    <row r="1" spans="1:20" ht="22.9" customHeight="1" x14ac:dyDescent="0.25">
      <c r="A1" s="7" t="s">
        <v>0</v>
      </c>
      <c r="B1" s="7" t="s">
        <v>9</v>
      </c>
      <c r="C1" s="7" t="s">
        <v>10</v>
      </c>
      <c r="D1" s="7" t="s">
        <v>1</v>
      </c>
      <c r="E1" s="7" t="s">
        <v>2</v>
      </c>
      <c r="F1" s="7" t="s">
        <v>3</v>
      </c>
      <c r="G1" s="7" t="s">
        <v>4</v>
      </c>
      <c r="H1" s="7" t="s">
        <v>13</v>
      </c>
      <c r="I1" s="7" t="s">
        <v>14</v>
      </c>
      <c r="J1" s="7" t="s">
        <v>15</v>
      </c>
      <c r="K1" s="10" t="s">
        <v>38</v>
      </c>
      <c r="L1" s="7" t="s">
        <v>16</v>
      </c>
      <c r="M1" s="7" t="s">
        <v>5</v>
      </c>
      <c r="N1" s="7" t="s">
        <v>6</v>
      </c>
      <c r="O1" s="7" t="s">
        <v>7</v>
      </c>
      <c r="P1" s="7" t="s">
        <v>8</v>
      </c>
      <c r="Q1" s="7" t="s">
        <v>11</v>
      </c>
      <c r="R1" s="7" t="s">
        <v>12</v>
      </c>
      <c r="S1" s="1"/>
      <c r="T1" s="1"/>
    </row>
    <row r="2" spans="1:20" ht="15.75" customHeight="1" x14ac:dyDescent="0.25">
      <c r="A2" s="36" t="s">
        <v>19</v>
      </c>
      <c r="B2" s="37" t="s">
        <v>18</v>
      </c>
      <c r="C2" s="35">
        <v>1</v>
      </c>
      <c r="D2" s="36">
        <v>21</v>
      </c>
      <c r="E2" s="36">
        <v>7</v>
      </c>
      <c r="F2" s="4" t="s">
        <v>36</v>
      </c>
      <c r="G2" t="s">
        <v>46</v>
      </c>
      <c r="H2" s="36">
        <v>4</v>
      </c>
      <c r="I2" s="35">
        <v>0</v>
      </c>
      <c r="J2" s="36">
        <v>6</v>
      </c>
      <c r="K2" s="36">
        <v>0</v>
      </c>
      <c r="L2" s="35">
        <v>0</v>
      </c>
      <c r="M2" s="35">
        <v>0</v>
      </c>
      <c r="N2" s="35">
        <v>0</v>
      </c>
      <c r="O2" s="35">
        <v>0</v>
      </c>
      <c r="P2" s="35">
        <v>0</v>
      </c>
      <c r="Q2" s="36">
        <v>21</v>
      </c>
      <c r="R2" s="36">
        <v>7</v>
      </c>
    </row>
    <row r="3" spans="1:20" ht="15.75" customHeight="1" x14ac:dyDescent="0.25">
      <c r="A3" s="36"/>
      <c r="B3" s="37"/>
      <c r="C3" s="35"/>
      <c r="D3" s="36"/>
      <c r="E3" s="36"/>
      <c r="F3" s="4" t="s">
        <v>36</v>
      </c>
      <c r="G3" t="s">
        <v>13</v>
      </c>
      <c r="H3" s="36"/>
      <c r="I3" s="35"/>
      <c r="J3" s="36"/>
      <c r="K3" s="36"/>
      <c r="L3" s="35"/>
      <c r="M3" s="35"/>
      <c r="N3" s="35"/>
      <c r="O3" s="35"/>
      <c r="P3" s="35"/>
      <c r="Q3" s="36"/>
      <c r="R3" s="36"/>
    </row>
    <row r="4" spans="1:20" ht="15.75" customHeight="1" x14ac:dyDescent="0.25">
      <c r="A4" s="36"/>
      <c r="B4" s="37"/>
      <c r="C4" s="35"/>
      <c r="D4" s="36"/>
      <c r="E4" s="36"/>
      <c r="F4" s="4" t="s">
        <v>36</v>
      </c>
      <c r="G4" t="s">
        <v>47</v>
      </c>
      <c r="H4" s="36"/>
      <c r="I4" s="35"/>
      <c r="J4" s="36"/>
      <c r="K4" s="36"/>
      <c r="L4" s="35"/>
      <c r="M4" s="35"/>
      <c r="N4" s="35"/>
      <c r="O4" s="35"/>
      <c r="P4" s="35"/>
      <c r="Q4" s="36"/>
      <c r="R4" s="36"/>
    </row>
    <row r="5" spans="1:20" ht="15.75" customHeight="1" x14ac:dyDescent="0.25">
      <c r="A5" s="36"/>
      <c r="B5" s="37"/>
      <c r="C5" s="35"/>
      <c r="D5" s="36"/>
      <c r="E5" s="36"/>
      <c r="F5" s="4" t="s">
        <v>36</v>
      </c>
      <c r="G5" t="s">
        <v>46</v>
      </c>
      <c r="H5" s="36"/>
      <c r="I5" s="35"/>
      <c r="J5" s="36"/>
      <c r="K5" s="36"/>
      <c r="L5" s="35"/>
      <c r="M5" s="35"/>
      <c r="N5" s="35"/>
      <c r="O5" s="35"/>
      <c r="P5" s="35"/>
      <c r="Q5" s="36"/>
      <c r="R5" s="36"/>
    </row>
    <row r="6" spans="1:20" ht="15.75" customHeight="1" x14ac:dyDescent="0.25">
      <c r="A6" s="36"/>
      <c r="B6" s="37"/>
      <c r="C6" s="35"/>
      <c r="D6" s="36"/>
      <c r="E6" s="36"/>
      <c r="F6" s="4" t="s">
        <v>36</v>
      </c>
      <c r="G6" t="s">
        <v>47</v>
      </c>
      <c r="H6" s="36"/>
      <c r="I6" s="35"/>
      <c r="J6" s="36"/>
      <c r="K6" s="36"/>
      <c r="L6" s="35"/>
      <c r="M6" s="35"/>
      <c r="N6" s="35"/>
      <c r="O6" s="35"/>
      <c r="P6" s="35"/>
      <c r="Q6" s="36"/>
      <c r="R6" s="36"/>
    </row>
    <row r="7" spans="1:20" ht="15.75" customHeight="1" x14ac:dyDescent="0.25">
      <c r="A7" s="36"/>
      <c r="B7" s="37"/>
      <c r="C7" s="35"/>
      <c r="D7" s="36"/>
      <c r="E7" s="36"/>
      <c r="F7" s="4" t="s">
        <v>36</v>
      </c>
      <c r="G7" t="s">
        <v>47</v>
      </c>
      <c r="H7" s="36"/>
      <c r="I7" s="35"/>
      <c r="J7" s="36"/>
      <c r="K7" s="36"/>
      <c r="L7" s="35"/>
      <c r="M7" s="35"/>
      <c r="N7" s="35"/>
      <c r="O7" s="35"/>
      <c r="P7" s="35"/>
      <c r="Q7" s="36"/>
      <c r="R7" s="36"/>
    </row>
    <row r="8" spans="1:20" ht="15.75" customHeight="1" x14ac:dyDescent="0.25">
      <c r="A8" s="36"/>
      <c r="B8" s="37"/>
      <c r="C8" s="35"/>
      <c r="D8" s="36"/>
      <c r="E8" s="36"/>
      <c r="F8" s="4" t="s">
        <v>36</v>
      </c>
      <c r="G8" t="s">
        <v>48</v>
      </c>
      <c r="H8" s="36"/>
      <c r="I8" s="35"/>
      <c r="J8" s="36"/>
      <c r="K8" s="36"/>
      <c r="L8" s="35"/>
      <c r="M8" s="35"/>
      <c r="N8" s="35"/>
      <c r="O8" s="35"/>
      <c r="P8" s="35"/>
      <c r="Q8" s="36"/>
      <c r="R8" s="36"/>
    </row>
  </sheetData>
  <mergeCells count="16">
    <mergeCell ref="H2:H8"/>
    <mergeCell ref="A2:A8"/>
    <mergeCell ref="B2:B8"/>
    <mergeCell ref="C2:C8"/>
    <mergeCell ref="D2:D8"/>
    <mergeCell ref="E2:E8"/>
    <mergeCell ref="P2:P8"/>
    <mergeCell ref="Q2:Q8"/>
    <mergeCell ref="R2:R8"/>
    <mergeCell ref="I2:I8"/>
    <mergeCell ref="J2:J8"/>
    <mergeCell ref="L2:L8"/>
    <mergeCell ref="M2:M8"/>
    <mergeCell ref="N2:N8"/>
    <mergeCell ref="O2:O8"/>
    <mergeCell ref="K2:K8"/>
  </mergeCells>
  <hyperlinks>
    <hyperlink ref="F2" r:id="rId1"/>
    <hyperlink ref="F3" r:id="rId2"/>
    <hyperlink ref="F4" r:id="rId3"/>
    <hyperlink ref="F5" r:id="rId4"/>
    <hyperlink ref="F6" r:id="rId5"/>
    <hyperlink ref="F7" r:id="rId6"/>
    <hyperlink ref="F8" r:id="rId7"/>
  </hyperlinks>
  <pageMargins left="0.7" right="0.7" top="0.75" bottom="0.75" header="0.3" footer="0.3"/>
  <pageSetup paperSize="9" orientation="portrait"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"/>
  <sheetViews>
    <sheetView workbookViewId="0">
      <selection activeCell="L20" sqref="L20"/>
    </sheetView>
  </sheetViews>
  <sheetFormatPr defaultRowHeight="15" x14ac:dyDescent="0.25"/>
  <cols>
    <col min="2" max="2" width="16.140625" customWidth="1"/>
    <col min="3" max="3" width="7.7109375" customWidth="1"/>
    <col min="4" max="4" width="12.5703125" customWidth="1"/>
    <col min="5" max="5" width="15.28515625" customWidth="1"/>
    <col min="6" max="6" width="60.5703125" customWidth="1"/>
    <col min="7" max="7" width="15.28515625" customWidth="1"/>
    <col min="10" max="10" width="12.140625" customWidth="1"/>
    <col min="11" max="11" width="11.28515625" customWidth="1"/>
    <col min="12" max="12" width="7.7109375" customWidth="1"/>
    <col min="13" max="13" width="10" customWidth="1"/>
    <col min="14" max="14" width="11.140625" customWidth="1"/>
    <col min="15" max="15" width="8.28515625" customWidth="1"/>
    <col min="16" max="16" width="11.28515625" customWidth="1"/>
    <col min="17" max="17" width="18.28515625" customWidth="1"/>
    <col min="18" max="18" width="20.7109375" customWidth="1"/>
    <col min="19" max="19" width="17.140625" customWidth="1"/>
    <col min="20" max="20" width="19.28515625" customWidth="1"/>
  </cols>
  <sheetData>
    <row r="1" spans="1:20" ht="24" customHeight="1" x14ac:dyDescent="0.25">
      <c r="A1" s="7" t="s">
        <v>0</v>
      </c>
      <c r="B1" s="7" t="s">
        <v>9</v>
      </c>
      <c r="C1" s="7" t="s">
        <v>10</v>
      </c>
      <c r="D1" s="7" t="s">
        <v>1</v>
      </c>
      <c r="E1" s="7" t="s">
        <v>2</v>
      </c>
      <c r="F1" s="7" t="s">
        <v>3</v>
      </c>
      <c r="G1" s="7" t="s">
        <v>4</v>
      </c>
      <c r="H1" s="7" t="s">
        <v>13</v>
      </c>
      <c r="I1" s="7" t="s">
        <v>14</v>
      </c>
      <c r="J1" s="7" t="s">
        <v>15</v>
      </c>
      <c r="K1" s="9" t="s">
        <v>38</v>
      </c>
      <c r="L1" s="7" t="s">
        <v>16</v>
      </c>
      <c r="M1" s="7" t="s">
        <v>5</v>
      </c>
      <c r="N1" s="7" t="s">
        <v>6</v>
      </c>
      <c r="O1" s="7" t="s">
        <v>7</v>
      </c>
      <c r="P1" s="7" t="s">
        <v>8</v>
      </c>
      <c r="Q1" s="7" t="s">
        <v>11</v>
      </c>
      <c r="R1" s="7" t="s">
        <v>12</v>
      </c>
      <c r="S1" s="1"/>
      <c r="T1" s="1"/>
    </row>
    <row r="2" spans="1:20" ht="15.6" customHeight="1" x14ac:dyDescent="0.25">
      <c r="A2" s="36" t="s">
        <v>20</v>
      </c>
      <c r="B2" s="37" t="s">
        <v>34</v>
      </c>
      <c r="C2" s="36">
        <v>1</v>
      </c>
      <c r="D2" s="36">
        <v>105</v>
      </c>
      <c r="E2" s="36">
        <v>4</v>
      </c>
      <c r="F2" s="4" t="s">
        <v>37</v>
      </c>
      <c r="G2" s="1" t="s">
        <v>39</v>
      </c>
      <c r="H2" s="36">
        <v>0</v>
      </c>
      <c r="I2" s="36">
        <v>0</v>
      </c>
      <c r="J2" s="36">
        <v>2</v>
      </c>
      <c r="K2" s="36">
        <v>2</v>
      </c>
      <c r="L2" s="36">
        <v>0</v>
      </c>
      <c r="M2" s="36">
        <v>0</v>
      </c>
      <c r="N2" s="36">
        <v>0</v>
      </c>
      <c r="O2" s="36">
        <v>0</v>
      </c>
      <c r="P2" s="36">
        <v>0</v>
      </c>
      <c r="Q2" s="36">
        <v>105</v>
      </c>
      <c r="R2" s="36">
        <v>4</v>
      </c>
    </row>
    <row r="3" spans="1:20" ht="15.6" customHeight="1" x14ac:dyDescent="0.25">
      <c r="A3" s="36"/>
      <c r="B3" s="37"/>
      <c r="C3" s="36"/>
      <c r="D3" s="36"/>
      <c r="E3" s="36"/>
      <c r="F3" s="4" t="s">
        <v>37</v>
      </c>
      <c r="G3" s="8" t="s">
        <v>42</v>
      </c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</row>
    <row r="4" spans="1:20" ht="15.6" customHeight="1" x14ac:dyDescent="0.25">
      <c r="A4" s="36"/>
      <c r="B4" s="37"/>
      <c r="C4" s="36"/>
      <c r="D4" s="36"/>
      <c r="E4" s="36"/>
      <c r="F4" s="4" t="s">
        <v>37</v>
      </c>
      <c r="G4" s="8" t="s">
        <v>42</v>
      </c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</row>
    <row r="5" spans="1:20" ht="15.6" customHeight="1" x14ac:dyDescent="0.25">
      <c r="A5" s="36"/>
      <c r="B5" s="37"/>
      <c r="C5" s="36"/>
      <c r="D5" s="36"/>
      <c r="E5" s="36"/>
      <c r="F5" s="4" t="s">
        <v>37</v>
      </c>
      <c r="G5" s="8" t="s">
        <v>39</v>
      </c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</row>
  </sheetData>
  <mergeCells count="16">
    <mergeCell ref="H2:H5"/>
    <mergeCell ref="A2:A5"/>
    <mergeCell ref="B2:B5"/>
    <mergeCell ref="C2:C5"/>
    <mergeCell ref="D2:D5"/>
    <mergeCell ref="E2:E5"/>
    <mergeCell ref="P2:P5"/>
    <mergeCell ref="Q2:Q5"/>
    <mergeCell ref="R2:R5"/>
    <mergeCell ref="I2:I5"/>
    <mergeCell ref="J2:J5"/>
    <mergeCell ref="L2:L5"/>
    <mergeCell ref="M2:M5"/>
    <mergeCell ref="N2:N5"/>
    <mergeCell ref="O2:O5"/>
    <mergeCell ref="K2:K5"/>
  </mergeCells>
  <hyperlinks>
    <hyperlink ref="F2" r:id="rId1"/>
    <hyperlink ref="F3" r:id="rId2"/>
    <hyperlink ref="F4" r:id="rId3"/>
    <hyperlink ref="F5" r:id="rId4"/>
  </hyperlinks>
  <pageMargins left="0.7" right="0.7" top="0.75" bottom="0.75" header="0.3" footer="0.3"/>
  <pageSetup paperSize="9" orientation="portrait" horizontalDpi="300" verticalDpi="300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"/>
  <sheetViews>
    <sheetView workbookViewId="0">
      <selection activeCell="H21" sqref="H21"/>
    </sheetView>
  </sheetViews>
  <sheetFormatPr defaultRowHeight="15" x14ac:dyDescent="0.25"/>
  <cols>
    <col min="2" max="2" width="16" customWidth="1"/>
    <col min="4" max="4" width="13.5703125" customWidth="1"/>
    <col min="5" max="5" width="14.7109375" customWidth="1"/>
    <col min="6" max="6" width="20.7109375" customWidth="1"/>
    <col min="7" max="7" width="15.42578125" customWidth="1"/>
    <col min="8" max="8" width="9.5703125" customWidth="1"/>
    <col min="9" max="9" width="10.140625" customWidth="1"/>
    <col min="10" max="11" width="14.5703125" customWidth="1"/>
    <col min="12" max="12" width="8.85546875" customWidth="1"/>
    <col min="13" max="13" width="9.28515625" customWidth="1"/>
    <col min="14" max="14" width="11.28515625" customWidth="1"/>
    <col min="16" max="16" width="13.140625" customWidth="1"/>
    <col min="17" max="17" width="18" customWidth="1"/>
    <col min="18" max="18" width="19.42578125" customWidth="1"/>
    <col min="19" max="19" width="16.140625" customWidth="1"/>
    <col min="20" max="20" width="21" customWidth="1"/>
  </cols>
  <sheetData>
    <row r="1" spans="1:20" s="21" customFormat="1" x14ac:dyDescent="0.25">
      <c r="A1" s="20" t="s">
        <v>0</v>
      </c>
      <c r="B1" s="20" t="s">
        <v>9</v>
      </c>
      <c r="C1" s="20" t="s">
        <v>10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13</v>
      </c>
      <c r="I1" s="20" t="s">
        <v>14</v>
      </c>
      <c r="J1" s="20" t="s">
        <v>15</v>
      </c>
      <c r="K1" s="20" t="s">
        <v>38</v>
      </c>
      <c r="L1" s="20" t="s">
        <v>16</v>
      </c>
      <c r="M1" s="20" t="s">
        <v>5</v>
      </c>
      <c r="N1" s="20" t="s">
        <v>6</v>
      </c>
      <c r="O1" s="20" t="s">
        <v>7</v>
      </c>
      <c r="P1" s="20" t="s">
        <v>8</v>
      </c>
      <c r="Q1" s="20" t="s">
        <v>11</v>
      </c>
      <c r="R1" s="20" t="s">
        <v>12</v>
      </c>
      <c r="S1" s="20"/>
      <c r="T1" s="20"/>
    </row>
    <row r="2" spans="1:20" x14ac:dyDescent="0.25">
      <c r="A2" t="s">
        <v>21</v>
      </c>
      <c r="B2" s="2"/>
    </row>
    <row r="3" spans="1:20" x14ac:dyDescent="0.25">
      <c r="B3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"/>
  <sheetViews>
    <sheetView workbookViewId="0"/>
  </sheetViews>
  <sheetFormatPr defaultRowHeight="15" x14ac:dyDescent="0.25"/>
  <cols>
    <col min="2" max="2" width="13.7109375" customWidth="1"/>
    <col min="3" max="3" width="9.42578125" customWidth="1"/>
    <col min="4" max="4" width="12.7109375" customWidth="1"/>
    <col min="5" max="5" width="15.28515625" customWidth="1"/>
    <col min="6" max="6" width="19.140625" customWidth="1"/>
    <col min="7" max="7" width="15.5703125" customWidth="1"/>
    <col min="8" max="8" width="8.28515625" customWidth="1"/>
    <col min="9" max="9" width="10.7109375" customWidth="1"/>
    <col min="10" max="11" width="13.85546875" customWidth="1"/>
    <col min="13" max="13" width="10" customWidth="1"/>
    <col min="14" max="14" width="11.7109375" customWidth="1"/>
    <col min="15" max="15" width="9.5703125" customWidth="1"/>
    <col min="16" max="16" width="13.140625" customWidth="1"/>
    <col min="17" max="17" width="18.28515625" customWidth="1"/>
    <col min="18" max="18" width="19.5703125" customWidth="1"/>
    <col min="19" max="19" width="16.140625" customWidth="1"/>
    <col min="20" max="20" width="20" customWidth="1"/>
  </cols>
  <sheetData>
    <row r="1" spans="1:20" s="21" customFormat="1" x14ac:dyDescent="0.25">
      <c r="A1" s="20" t="s">
        <v>0</v>
      </c>
      <c r="B1" s="20" t="s">
        <v>9</v>
      </c>
      <c r="C1" s="20" t="s">
        <v>10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13</v>
      </c>
      <c r="I1" s="20" t="s">
        <v>14</v>
      </c>
      <c r="J1" s="20" t="s">
        <v>15</v>
      </c>
      <c r="K1" s="20" t="s">
        <v>38</v>
      </c>
      <c r="L1" s="20" t="s">
        <v>16</v>
      </c>
      <c r="M1" s="20" t="s">
        <v>5</v>
      </c>
      <c r="N1" s="20" t="s">
        <v>6</v>
      </c>
      <c r="O1" s="20" t="s">
        <v>7</v>
      </c>
      <c r="P1" s="20" t="s">
        <v>8</v>
      </c>
      <c r="Q1" s="20" t="s">
        <v>11</v>
      </c>
      <c r="R1" s="20" t="s">
        <v>12</v>
      </c>
      <c r="S1" s="20"/>
      <c r="T1" s="20"/>
    </row>
    <row r="2" spans="1:20" x14ac:dyDescent="0.25">
      <c r="A2" t="s">
        <v>22</v>
      </c>
      <c r="B2" s="2"/>
    </row>
    <row r="3" spans="1:20" x14ac:dyDescent="0.25">
      <c r="B3" s="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"/>
  <sheetViews>
    <sheetView workbookViewId="0">
      <selection activeCell="J25" sqref="J25"/>
    </sheetView>
  </sheetViews>
  <sheetFormatPr defaultRowHeight="15" x14ac:dyDescent="0.25"/>
  <cols>
    <col min="2" max="2" width="13.42578125" customWidth="1"/>
    <col min="3" max="3" width="8.85546875" customWidth="1"/>
    <col min="4" max="4" width="13.7109375" customWidth="1"/>
    <col min="5" max="5" width="16.28515625" customWidth="1"/>
    <col min="6" max="6" width="21.28515625" customWidth="1"/>
    <col min="7" max="7" width="15.5703125" customWidth="1"/>
    <col min="10" max="11" width="13.5703125" customWidth="1"/>
    <col min="14" max="14" width="11.85546875" customWidth="1"/>
    <col min="16" max="16" width="12.28515625" customWidth="1"/>
    <col min="17" max="17" width="19.28515625" customWidth="1"/>
    <col min="18" max="18" width="21.5703125" customWidth="1"/>
    <col min="19" max="19" width="16.5703125" customWidth="1"/>
    <col min="20" max="20" width="19.85546875" customWidth="1"/>
  </cols>
  <sheetData>
    <row r="1" spans="1:20" s="21" customFormat="1" x14ac:dyDescent="0.25">
      <c r="A1" s="20" t="s">
        <v>0</v>
      </c>
      <c r="B1" s="20" t="s">
        <v>9</v>
      </c>
      <c r="C1" s="20" t="s">
        <v>10</v>
      </c>
      <c r="D1" s="20" t="s">
        <v>1</v>
      </c>
      <c r="E1" s="20" t="s">
        <v>2</v>
      </c>
      <c r="F1" s="20" t="s">
        <v>3</v>
      </c>
      <c r="G1" s="20" t="s">
        <v>4</v>
      </c>
      <c r="H1" s="20" t="s">
        <v>13</v>
      </c>
      <c r="I1" s="20" t="s">
        <v>14</v>
      </c>
      <c r="J1" s="20" t="s">
        <v>15</v>
      </c>
      <c r="K1" s="20" t="s">
        <v>38</v>
      </c>
      <c r="L1" s="20" t="s">
        <v>16</v>
      </c>
      <c r="M1" s="20" t="s">
        <v>5</v>
      </c>
      <c r="N1" s="20" t="s">
        <v>6</v>
      </c>
      <c r="O1" s="20" t="s">
        <v>7</v>
      </c>
      <c r="P1" s="20" t="s">
        <v>8</v>
      </c>
      <c r="Q1" s="20" t="s">
        <v>11</v>
      </c>
      <c r="R1" s="20" t="s">
        <v>12</v>
      </c>
      <c r="S1" s="20"/>
      <c r="T1" s="20"/>
    </row>
    <row r="2" spans="1:20" x14ac:dyDescent="0.25">
      <c r="A2" t="s">
        <v>23</v>
      </c>
      <c r="B2" s="2"/>
    </row>
    <row r="3" spans="1:20" x14ac:dyDescent="0.25">
      <c r="B3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Total DB</vt:lpstr>
      <vt:lpstr>Mr. Choi</vt:lpstr>
      <vt:lpstr>choi_dashboard_data</vt:lpstr>
      <vt:lpstr>choi_dashboard</vt:lpstr>
      <vt:lpstr>Mr. LSD</vt:lpstr>
      <vt:lpstr>Mr. Kim</vt:lpstr>
      <vt:lpstr>Mr. Shin</vt:lpstr>
      <vt:lpstr>Mr. Park</vt:lpstr>
      <vt:lpstr>Mr. Lee</vt:lpstr>
      <vt:lpstr>Mr. Jung</vt:lpstr>
      <vt:lpstr>Mr. Jong</vt:lpstr>
      <vt:lpstr>Mr. Kang</vt:lpstr>
      <vt:lpstr>Mr. Yoon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Maruf Ahmad</dc:creator>
  <cp:lastModifiedBy>User</cp:lastModifiedBy>
  <dcterms:created xsi:type="dcterms:W3CDTF">2021-01-19T06:26:42Z</dcterms:created>
  <dcterms:modified xsi:type="dcterms:W3CDTF">2021-01-21T14:11:18Z</dcterms:modified>
</cp:coreProperties>
</file>